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PIA SEGURIDAD 22-1-2022\JEFE DE SERVICIO\AÑO 2022\DGA\PARA TRANSPARENCIA\"/>
    </mc:Choice>
  </mc:AlternateContent>
  <bookViews>
    <workbookView xWindow="-120" yWindow="-120" windowWidth="21840" windowHeight="13740" activeTab="1"/>
  </bookViews>
  <sheets>
    <sheet name=" 7000 TESOR GTOS" sheetId="1" r:id="rId1"/>
    <sheet name="10023 ORD" sheetId="2" r:id="rId2"/>
    <sheet name="6739 CTO" sheetId="3" r:id="rId3"/>
    <sheet name="6883 CTO" sheetId="4" r:id="rId4"/>
    <sheet name="Gas Natural detalle" sheetId="5" r:id="rId5"/>
  </sheets>
  <definedNames>
    <definedName name="_xlnm._FilterDatabase" localSheetId="0" hidden="1">' 7000 TESOR GTOS'!$A$3:$F$1809</definedName>
    <definedName name="_xlnm._FilterDatabase" localSheetId="1" hidden="1">'10023 ORD'!$A$3:$E$638</definedName>
    <definedName name="_xlnm._FilterDatabase" localSheetId="4" hidden="1">'Gas Natural detalle'!$A$1:$B$1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l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l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l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E1799" i="1" s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B55" i="5" l="1"/>
  <c r="E5" i="4" l="1"/>
  <c r="G5" i="4" s="1"/>
  <c r="G4" i="4"/>
  <c r="E6" i="4" l="1"/>
  <c r="E7" i="4" s="1"/>
  <c r="E8" i="4" s="1"/>
  <c r="G7" i="4" l="1"/>
  <c r="G6" i="4"/>
  <c r="E9" i="4"/>
  <c r="G8" i="4"/>
  <c r="G9" i="4" l="1"/>
  <c r="E10" i="4"/>
  <c r="E11" i="4" l="1"/>
  <c r="G10" i="4"/>
  <c r="E12" i="4" l="1"/>
  <c r="G11" i="4"/>
  <c r="E13" i="4" l="1"/>
  <c r="G12" i="4"/>
  <c r="G13" i="4" l="1"/>
  <c r="E14" i="4"/>
  <c r="E15" i="4" l="1"/>
  <c r="G14" i="4"/>
  <c r="E16" i="4" l="1"/>
  <c r="G15" i="4"/>
  <c r="E17" i="4" l="1"/>
  <c r="G16" i="4"/>
  <c r="G17" i="4" l="1"/>
  <c r="E18" i="4"/>
  <c r="E19" i="4" l="1"/>
  <c r="G18" i="4"/>
  <c r="E20" i="4" l="1"/>
  <c r="G19" i="4"/>
  <c r="E21" i="4" l="1"/>
  <c r="G20" i="4"/>
  <c r="G21" i="4" l="1"/>
  <c r="E22" i="4"/>
  <c r="G22" i="4" l="1"/>
  <c r="E23" i="4"/>
  <c r="G23" i="4" l="1"/>
  <c r="E24" i="4"/>
  <c r="E25" i="4" l="1"/>
  <c r="G24" i="4"/>
  <c r="G25" i="4" l="1"/>
  <c r="E26" i="4"/>
  <c r="E27" i="4" s="1"/>
  <c r="E28" i="4" s="1"/>
  <c r="E29" i="4" s="1"/>
  <c r="E30" i="4" l="1"/>
  <c r="G29" i="4"/>
  <c r="G26" i="4"/>
  <c r="E31" i="4" l="1"/>
  <c r="G30" i="4"/>
  <c r="G27" i="4"/>
  <c r="E32" i="4" l="1"/>
  <c r="G31" i="4"/>
  <c r="G28" i="4"/>
  <c r="G32" i="4" l="1"/>
  <c r="E33" i="4"/>
  <c r="G33" i="4" s="1"/>
  <c r="G4" i="3" l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E5" i="2" l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 s="1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379" i="2" s="1"/>
  <c r="E380" i="2" s="1"/>
  <c r="E381" i="2" s="1"/>
  <c r="E382" i="2" s="1"/>
  <c r="E383" i="2" s="1"/>
  <c r="E384" i="2" s="1"/>
  <c r="E385" i="2" s="1"/>
  <c r="E386" i="2" s="1"/>
  <c r="E387" i="2" s="1"/>
  <c r="E388" i="2" s="1"/>
  <c r="E389" i="2" s="1"/>
  <c r="E390" i="2" s="1"/>
  <c r="E391" i="2" s="1"/>
  <c r="E392" i="2" s="1"/>
  <c r="E393" i="2" s="1"/>
  <c r="E394" i="2" s="1"/>
  <c r="E395" i="2" s="1"/>
  <c r="E396" i="2" s="1"/>
  <c r="E397" i="2" s="1"/>
  <c r="E398" i="2" s="1"/>
  <c r="E399" i="2" s="1"/>
  <c r="E400" i="2" s="1"/>
  <c r="E401" i="2" s="1"/>
  <c r="E402" i="2" s="1"/>
  <c r="E403" i="2" s="1"/>
  <c r="E404" i="2" s="1"/>
  <c r="E405" i="2" s="1"/>
  <c r="E406" i="2" s="1"/>
  <c r="E407" i="2" s="1"/>
  <c r="E408" i="2" s="1"/>
  <c r="E409" i="2" s="1"/>
  <c r="E410" i="2" s="1"/>
  <c r="E411" i="2" s="1"/>
  <c r="E412" i="2" s="1"/>
  <c r="E413" i="2" s="1"/>
  <c r="E414" i="2" s="1"/>
  <c r="E415" i="2" s="1"/>
  <c r="E416" i="2" s="1"/>
  <c r="E417" i="2" s="1"/>
  <c r="E418" i="2" s="1"/>
  <c r="E419" i="2" s="1"/>
  <c r="E420" i="2" s="1"/>
  <c r="E421" i="2" s="1"/>
  <c r="E422" i="2" s="1"/>
  <c r="E423" i="2" s="1"/>
  <c r="E424" i="2" s="1"/>
  <c r="E425" i="2" s="1"/>
  <c r="E426" i="2" s="1"/>
  <c r="E427" i="2" s="1"/>
  <c r="E428" i="2" s="1"/>
  <c r="E429" i="2" s="1"/>
  <c r="E430" i="2" s="1"/>
  <c r="E431" i="2" s="1"/>
  <c r="E432" i="2" s="1"/>
  <c r="E433" i="2" s="1"/>
  <c r="E434" i="2" s="1"/>
  <c r="E435" i="2" s="1"/>
  <c r="E436" i="2" s="1"/>
  <c r="E437" i="2" s="1"/>
  <c r="E438" i="2" s="1"/>
  <c r="E439" i="2" s="1"/>
  <c r="E440" i="2" s="1"/>
  <c r="E441" i="2" s="1"/>
  <c r="E442" i="2" s="1"/>
  <c r="E443" i="2" s="1"/>
  <c r="E444" i="2" s="1"/>
  <c r="E445" i="2" s="1"/>
  <c r="E446" i="2" s="1"/>
  <c r="E447" i="2" s="1"/>
  <c r="E448" i="2" s="1"/>
  <c r="E449" i="2" s="1"/>
  <c r="E450" i="2" s="1"/>
  <c r="E451" i="2" s="1"/>
  <c r="E452" i="2" s="1"/>
  <c r="E453" i="2" s="1"/>
  <c r="E454" i="2" s="1"/>
  <c r="E455" i="2" s="1"/>
  <c r="E456" i="2" s="1"/>
  <c r="E457" i="2" s="1"/>
  <c r="E458" i="2" s="1"/>
  <c r="E459" i="2" s="1"/>
  <c r="E460" i="2" s="1"/>
  <c r="E461" i="2" s="1"/>
  <c r="E462" i="2" s="1"/>
  <c r="E463" i="2" s="1"/>
  <c r="E464" i="2" s="1"/>
  <c r="E465" i="2" s="1"/>
  <c r="E466" i="2" s="1"/>
  <c r="E467" i="2" s="1"/>
  <c r="E468" i="2" s="1"/>
  <c r="E469" i="2" s="1"/>
  <c r="E470" i="2" s="1"/>
  <c r="E471" i="2" s="1"/>
  <c r="E472" i="2" s="1"/>
  <c r="E473" i="2" s="1"/>
  <c r="E474" i="2" s="1"/>
  <c r="E475" i="2" s="1"/>
  <c r="E476" i="2" s="1"/>
  <c r="E477" i="2" s="1"/>
  <c r="E478" i="2" s="1"/>
  <c r="E479" i="2" s="1"/>
  <c r="E480" i="2" s="1"/>
  <c r="E481" i="2" s="1"/>
  <c r="E482" i="2" s="1"/>
  <c r="E483" i="2" s="1"/>
  <c r="E484" i="2" s="1"/>
  <c r="E485" i="2" s="1"/>
  <c r="E486" i="2" s="1"/>
  <c r="E487" i="2" s="1"/>
  <c r="E488" i="2" s="1"/>
  <c r="E489" i="2" s="1"/>
  <c r="E490" i="2" s="1"/>
  <c r="E491" i="2" s="1"/>
  <c r="E492" i="2" l="1"/>
  <c r="E493" i="2" s="1"/>
  <c r="E494" i="2" s="1"/>
  <c r="E495" i="2" s="1"/>
  <c r="E496" i="2" s="1"/>
  <c r="E497" i="2" s="1"/>
  <c r="E498" i="2" s="1"/>
  <c r="E499" i="2" s="1"/>
  <c r="E500" i="2" s="1"/>
  <c r="E501" i="2" s="1"/>
  <c r="E502" i="2" s="1"/>
  <c r="E503" i="2" s="1"/>
  <c r="E504" i="2" s="1"/>
  <c r="E505" i="2" s="1"/>
  <c r="E506" i="2" s="1"/>
  <c r="E507" i="2" s="1"/>
  <c r="E508" i="2" s="1"/>
  <c r="E509" i="2" s="1"/>
  <c r="E510" i="2" s="1"/>
  <c r="E511" i="2" s="1"/>
  <c r="E512" i="2" s="1"/>
  <c r="E513" i="2" s="1"/>
  <c r="E514" i="2" s="1"/>
  <c r="E515" i="2" s="1"/>
  <c r="E516" i="2" s="1"/>
  <c r="E517" i="2" s="1"/>
  <c r="E518" i="2" s="1"/>
  <c r="E519" i="2" s="1"/>
  <c r="E520" i="2" s="1"/>
  <c r="E521" i="2" s="1"/>
  <c r="E522" i="2" s="1"/>
  <c r="E523" i="2" s="1"/>
  <c r="E524" i="2" s="1"/>
  <c r="E525" i="2" s="1"/>
  <c r="E526" i="2" s="1"/>
  <c r="E527" i="2" s="1"/>
  <c r="E528" i="2" s="1"/>
  <c r="E529" i="2" s="1"/>
  <c r="E530" i="2" s="1"/>
  <c r="E531" i="2" s="1"/>
  <c r="E532" i="2" s="1"/>
  <c r="E533" i="2" s="1"/>
  <c r="E534" i="2" s="1"/>
  <c r="E535" i="2" s="1"/>
  <c r="E536" i="2" s="1"/>
  <c r="E537" i="2" s="1"/>
  <c r="E538" i="2" s="1"/>
  <c r="E539" i="2" s="1"/>
  <c r="E540" i="2" s="1"/>
  <c r="E541" i="2" s="1"/>
  <c r="E542" i="2" s="1"/>
  <c r="E543" i="2" s="1"/>
  <c r="E544" i="2" s="1"/>
  <c r="E545" i="2" s="1"/>
  <c r="E546" i="2" s="1"/>
  <c r="E547" i="2" s="1"/>
  <c r="E548" i="2" s="1"/>
  <c r="E549" i="2" s="1"/>
  <c r="E550" i="2" s="1"/>
  <c r="E551" i="2" s="1"/>
  <c r="E552" i="2" s="1"/>
  <c r="E553" i="2" s="1"/>
  <c r="E554" i="2" s="1"/>
  <c r="E555" i="2" s="1"/>
  <c r="E556" i="2" s="1"/>
  <c r="E557" i="2" s="1"/>
  <c r="E558" i="2" s="1"/>
  <c r="E559" i="2" s="1"/>
  <c r="E560" i="2" s="1"/>
  <c r="E561" i="2" s="1"/>
  <c r="E562" i="2" s="1"/>
  <c r="E563" i="2" s="1"/>
  <c r="E564" i="2" s="1"/>
  <c r="E565" i="2" s="1"/>
  <c r="E566" i="2" s="1"/>
  <c r="E567" i="2" s="1"/>
  <c r="E568" i="2" s="1"/>
  <c r="E569" i="2" s="1"/>
  <c r="E570" i="2" s="1"/>
  <c r="E571" i="2" s="1"/>
  <c r="E572" i="2" s="1"/>
  <c r="E573" i="2" s="1"/>
  <c r="E574" i="2" s="1"/>
  <c r="E575" i="2" s="1"/>
  <c r="E576" i="2" s="1"/>
  <c r="E577" i="2" s="1"/>
  <c r="E578" i="2" s="1"/>
  <c r="E579" i="2" s="1"/>
  <c r="E580" i="2" s="1"/>
  <c r="E581" i="2" s="1"/>
  <c r="E582" i="2" s="1"/>
  <c r="E583" i="2" s="1"/>
  <c r="E584" i="2" s="1"/>
  <c r="E585" i="2" s="1"/>
  <c r="E586" i="2" s="1"/>
  <c r="E587" i="2" s="1"/>
  <c r="E588" i="2" s="1"/>
  <c r="E589" i="2" s="1"/>
  <c r="E590" i="2" s="1"/>
  <c r="E591" i="2" s="1"/>
  <c r="E592" i="2" s="1"/>
  <c r="E593" i="2" s="1"/>
  <c r="E594" i="2" s="1"/>
  <c r="E595" i="2" s="1"/>
  <c r="E596" i="2" s="1"/>
  <c r="E597" i="2" s="1"/>
  <c r="E598" i="2" s="1"/>
  <c r="E599" i="2" s="1"/>
  <c r="E600" i="2" s="1"/>
  <c r="E601" i="2" s="1"/>
  <c r="E602" i="2" s="1"/>
  <c r="E603" i="2" s="1"/>
  <c r="E604" i="2" s="1"/>
  <c r="E605" i="2" s="1"/>
  <c r="E606" i="2" s="1"/>
  <c r="E607" i="2" s="1"/>
  <c r="E608" i="2" s="1"/>
  <c r="E609" i="2" s="1"/>
  <c r="E610" i="2" s="1"/>
  <c r="E611" i="2" s="1"/>
  <c r="E612" i="2" s="1"/>
  <c r="E613" i="2" s="1"/>
  <c r="E614" i="2" s="1"/>
  <c r="E615" i="2" s="1"/>
  <c r="E616" i="2" s="1"/>
  <c r="E617" i="2" s="1"/>
  <c r="E618" i="2" s="1"/>
  <c r="E619" i="2" s="1"/>
  <c r="E620" i="2" s="1"/>
  <c r="E621" i="2" s="1"/>
  <c r="E622" i="2" s="1"/>
  <c r="E623" i="2" s="1"/>
  <c r="E624" i="2" s="1"/>
  <c r="E625" i="2" s="1"/>
  <c r="E626" i="2" s="1"/>
  <c r="E627" i="2" s="1"/>
  <c r="E628" i="2" s="1"/>
  <c r="E629" i="2" s="1"/>
  <c r="E630" i="2" s="1"/>
  <c r="E631" i="2" s="1"/>
  <c r="E632" i="2" s="1"/>
  <c r="E633" i="2" s="1"/>
  <c r="E634" i="2" s="1"/>
  <c r="E635" i="2" s="1"/>
  <c r="E636" i="2" s="1"/>
  <c r="E637" i="2" s="1"/>
  <c r="E638" i="2" s="1"/>
  <c r="E5" i="3" l="1"/>
  <c r="E6" i="3" l="1"/>
  <c r="E7" i="3" l="1"/>
  <c r="E8" i="3" l="1"/>
  <c r="E9" i="3" l="1"/>
  <c r="E10" i="3" l="1"/>
  <c r="E11" i="3" l="1"/>
  <c r="E12" i="3" l="1"/>
  <c r="E13" i="3" l="1"/>
  <c r="E14" i="3" l="1"/>
  <c r="E15" i="3" l="1"/>
  <c r="E16" i="3" l="1"/>
  <c r="E17" i="3" l="1"/>
  <c r="E18" i="3" l="1"/>
  <c r="E19" i="3" l="1"/>
  <c r="E20" i="3" l="1"/>
  <c r="E21" i="3" s="1"/>
</calcChain>
</file>

<file path=xl/sharedStrings.xml><?xml version="1.0" encoding="utf-8"?>
<sst xmlns="http://schemas.openxmlformats.org/spreadsheetml/2006/main" count="2701" uniqueCount="1936">
  <si>
    <t>IBERCAJA GASTOS ES48 2085 5202 79 0330897000</t>
  </si>
  <si>
    <t>FECHA</t>
  </si>
  <si>
    <t>CONCEPTO DEL APUNTE</t>
  </si>
  <si>
    <t>TRANSPARENCIA</t>
  </si>
  <si>
    <t>DEBE</t>
  </si>
  <si>
    <t>HABER</t>
  </si>
  <si>
    <t>SALDO</t>
  </si>
  <si>
    <t xml:space="preserve"> </t>
  </si>
  <si>
    <t>ES26 2085/0168/54/0300010023</t>
  </si>
  <si>
    <t>AÑO 2020</t>
  </si>
  <si>
    <t>TRASPARENCIA</t>
  </si>
  <si>
    <t xml:space="preserve">2085/0111/76/9400026739-CDTO.* </t>
  </si>
  <si>
    <t>SALDO A 08/04/2020</t>
  </si>
  <si>
    <t>TRASPASO A TESOR. SANTANDER 4310</t>
  </si>
  <si>
    <t>LIQUIDAC. INTERESES Y GASTOS</t>
  </si>
  <si>
    <t>COMISIÓN DE MANTENIMIENTO TRIMESTRAL</t>
  </si>
  <si>
    <t>Ordinal: 00065</t>
  </si>
  <si>
    <t>Ordinal: 00012</t>
  </si>
  <si>
    <t xml:space="preserve">TRASPASO DE IBERCAJA 7000 </t>
  </si>
  <si>
    <t>TRASPASO DE CAIXA 3102</t>
  </si>
  <si>
    <t>TRF. DE CAIXA 3102</t>
  </si>
  <si>
    <t>F. Vto.: 08/04/2022</t>
  </si>
  <si>
    <t xml:space="preserve">RENOVACIÓN </t>
  </si>
  <si>
    <t>TRF. A SANTANDER 4310</t>
  </si>
  <si>
    <t>TRF. A CAIXA 3102</t>
  </si>
  <si>
    <t>TPSO.DE  IBERCAJA 10023</t>
  </si>
  <si>
    <t>SALDO A 01-01-2022</t>
  </si>
  <si>
    <t>UNIVERSIDAD DE ZARAGOZA  - AÑO 2022</t>
  </si>
  <si>
    <t>AÑO 2022</t>
  </si>
  <si>
    <t>TRF. DE SANTANDER 4310</t>
  </si>
  <si>
    <t>COMPRAS TARJETA IBERC 7016</t>
  </si>
  <si>
    <t>COMPRAS TARJETA IBERC 4020</t>
  </si>
  <si>
    <t>TARJETA SOLRED. RECIBO</t>
  </si>
  <si>
    <t>COBRO ALQUILERES RESIDENCIA PROF ENERO</t>
  </si>
  <si>
    <t>TPSO. DE IBERC 10023</t>
  </si>
  <si>
    <t>TPSO. A IBERC 7000</t>
  </si>
  <si>
    <t>PAGO REL. 1259-21</t>
  </si>
  <si>
    <t>PAGO REL. 1299-21</t>
  </si>
  <si>
    <t>PAGO REL. 1300-21</t>
  </si>
  <si>
    <t>PAGO REL. 1301-21</t>
  </si>
  <si>
    <t>PAGO REL. 1273-21</t>
  </si>
  <si>
    <t>PAGO REL. 1274-21</t>
  </si>
  <si>
    <t>PAGO REL. 1302-21</t>
  </si>
  <si>
    <t>PAGO REL. 1276-21</t>
  </si>
  <si>
    <t>PAGO REL. 1279-21</t>
  </si>
  <si>
    <t>PAGO REL. 1280-21</t>
  </si>
  <si>
    <t>PAGO REL. 1291-21</t>
  </si>
  <si>
    <t>PAGO REL. 1281-21</t>
  </si>
  <si>
    <t>PAGO REL. 1282-21</t>
  </si>
  <si>
    <t>PAGO REL. 1283-21</t>
  </si>
  <si>
    <t>PAGO REL. 1284-21</t>
  </si>
  <si>
    <t>PAGO REL. 1285-21</t>
  </si>
  <si>
    <t>PAGO REL. 1290-21</t>
  </si>
  <si>
    <t>PAGO REL. 1293-21</t>
  </si>
  <si>
    <t>PAGO REL. 1294-21</t>
  </si>
  <si>
    <t>PAGO REL. 1308-21</t>
  </si>
  <si>
    <t>PAGO REL. 1309-21</t>
  </si>
  <si>
    <t>PAGO REL. 1316-21</t>
  </si>
  <si>
    <t>PAGO REL. 897-21</t>
  </si>
  <si>
    <t>RECIBO SOLRED</t>
  </si>
  <si>
    <t>COMISIÓN POR EMISIÓN FICHERO COBRO</t>
  </si>
  <si>
    <t>TPSO. A IBERC. CRÉDITO 6739</t>
  </si>
  <si>
    <t>PAGO REL. 1303-21</t>
  </si>
  <si>
    <t>PAGO REL. 1307-21</t>
  </si>
  <si>
    <t>PAGO REL. 1304-21</t>
  </si>
  <si>
    <t>PAGO REL. 1315-21</t>
  </si>
  <si>
    <t>PAGO REL. 1264-21</t>
  </si>
  <si>
    <t>TRF. AYUNTAMIENTO DE ZARAGOZA</t>
  </si>
  <si>
    <t>LIQUIDAC. INTERESES DE LA CUENTA</t>
  </si>
  <si>
    <t>Disponible</t>
  </si>
  <si>
    <t>PAGO REL. 1277-21</t>
  </si>
  <si>
    <t>PAGO REL. 1330-21</t>
  </si>
  <si>
    <t>PAGO REL. 1295-21</t>
  </si>
  <si>
    <t>PAGO REL. 1296-21</t>
  </si>
  <si>
    <t>PAGO REL. 1327-21</t>
  </si>
  <si>
    <t>TRF. DEL AYUNTAMIENTO DE ZARAGOZA</t>
  </si>
  <si>
    <t>TRF. TESORO PÚBLICO. ANU 2021 CON ANTICIPO</t>
  </si>
  <si>
    <t>R.E.I. COLEGIO ABOGADOS</t>
  </si>
  <si>
    <t>PAGO REL. 1320-21</t>
  </si>
  <si>
    <t>PAGO REL. 1321-21</t>
  </si>
  <si>
    <t>PAGO REL. 1329-21</t>
  </si>
  <si>
    <t>PAGO REL. 1331-21</t>
  </si>
  <si>
    <t>PAGO REL. 1332-21</t>
  </si>
  <si>
    <t>PAGO REL. 1333-21</t>
  </si>
  <si>
    <t>PAGO REL. 1334-21</t>
  </si>
  <si>
    <t>PAGO REL. 1341-21</t>
  </si>
  <si>
    <t>PAGO REL. 1340-21</t>
  </si>
  <si>
    <t>PAGO REL. 1343-21</t>
  </si>
  <si>
    <t>PAGO REL. 1324-21</t>
  </si>
  <si>
    <t>PAGO REL. 1317-21</t>
  </si>
  <si>
    <t>PAGO REL. 1313-21</t>
  </si>
  <si>
    <t>PAGO REL. 1310-21</t>
  </si>
  <si>
    <t>PAGO REL. 1311-21</t>
  </si>
  <si>
    <t>PAGO REL. 1312-21</t>
  </si>
  <si>
    <t>PAGO REL. 1314-21</t>
  </si>
  <si>
    <t>PAGO REL. 1322-21</t>
  </si>
  <si>
    <t>PAGO REL. 1323-21</t>
  </si>
  <si>
    <t>PAGO REL. 1325-21</t>
  </si>
  <si>
    <t>PAGO REL. 1328-21</t>
  </si>
  <si>
    <t>PAGO REL. 003-22</t>
  </si>
  <si>
    <t>RECIBO AGUA. AYTO. ZARAGOZA</t>
  </si>
  <si>
    <t>RECIBO AGUA. ECOCIUDAD</t>
  </si>
  <si>
    <t>TRF. LIBRERIAS CALAMO. FRA. 18178 FILOLOGÍA FRANCESA</t>
  </si>
  <si>
    <t>NÓMINA COMERCIAL LASIERRA SL</t>
  </si>
  <si>
    <t>TRF. TGSS. DEVOL. INGRESOS</t>
  </si>
  <si>
    <t>PAGO FICH. TR002 UP 174</t>
  </si>
  <si>
    <t>PAGO FICH. TR004 UP 173</t>
  </si>
  <si>
    <t>PAGO REL. 1319-21</t>
  </si>
  <si>
    <t>PAGO REL. 1318-21</t>
  </si>
  <si>
    <t>PAGO REL. 0001-22</t>
  </si>
  <si>
    <t>PAGO REL. 0002-22</t>
  </si>
  <si>
    <t>COMISION POR CERTIFICACION DE SALDOS PARA AUDITORIAS</t>
  </si>
  <si>
    <t>TRF. RAFAEL CLAVER PUEYO. DIFERENCIA COMISIÓN</t>
  </si>
  <si>
    <t>COMISION POR CERTIFICACION DE SALDOS PARA AUDITORIAS A FECHA 12-2021</t>
  </si>
  <si>
    <t>PAGO REL. 1338-21</t>
  </si>
  <si>
    <t>PAGO REL. 1336-21</t>
  </si>
  <si>
    <t>PAGO REL. 1335-21</t>
  </si>
  <si>
    <t>PAGO REL. 1292-21</t>
  </si>
  <si>
    <t>PAGO REL. 1266-21</t>
  </si>
  <si>
    <t>PAGO REL. 1326-21</t>
  </si>
  <si>
    <t>PAGO REL. 1339-21</t>
  </si>
  <si>
    <t>PAGO REL. 1342-21</t>
  </si>
  <si>
    <t>PAGO REL. 1349-21</t>
  </si>
  <si>
    <t>TRF. SALUD</t>
  </si>
  <si>
    <t>PAGO REL. 1347-21</t>
  </si>
  <si>
    <t>PAGO REL. 1348-21</t>
  </si>
  <si>
    <t>PAGO REL. 004-22</t>
  </si>
  <si>
    <t>TRF. ABONO SEGUNDO PAGO DE COSTAS</t>
  </si>
  <si>
    <t>TRF. DIPUTACIÓN PROVINCIAL DE HUESCA</t>
  </si>
  <si>
    <t>TRF. GARANTÍA CM 0001-2022. Cafetería Ada Byron</t>
  </si>
  <si>
    <t>TPSO. AUTOMÁTICO</t>
  </si>
  <si>
    <t>TRF.</t>
  </si>
  <si>
    <t>PAGO REL. 1350-21</t>
  </si>
  <si>
    <t>PAGO REL. 1351-21</t>
  </si>
  <si>
    <t>PAGO REL. 005-22</t>
  </si>
  <si>
    <t>PAGO REL. 006-22</t>
  </si>
  <si>
    <t>PAGO REL. 008-22</t>
  </si>
  <si>
    <t>PAGO REL. 009-22</t>
  </si>
  <si>
    <t>PAGO REL. 1345-21</t>
  </si>
  <si>
    <t>PAGO REL. 1370-21</t>
  </si>
  <si>
    <t>PAGO REL. 1371-21</t>
  </si>
  <si>
    <t>PAGO REL. 007-22 DI 01</t>
  </si>
  <si>
    <t>25-01-2022</t>
  </si>
  <si>
    <t>TRF. DGA</t>
  </si>
  <si>
    <t>PAGO REL. 9-22</t>
  </si>
  <si>
    <t>PAGO REL. 1373-21</t>
  </si>
  <si>
    <t>PAGO REL. 1374-21</t>
  </si>
  <si>
    <t>PAGO REL. 1375-21</t>
  </si>
  <si>
    <t>PAGO REL. 1376-21</t>
  </si>
  <si>
    <t>PAGO REL. 1377-21</t>
  </si>
  <si>
    <t>PAGO REL. 1378-21</t>
  </si>
  <si>
    <t>PAGO REL. 1379-21</t>
  </si>
  <si>
    <t>PAGO REL. 1372-21</t>
  </si>
  <si>
    <t>PAGO REL. 0015-22</t>
  </si>
  <si>
    <t>PAGO REL. 24-22</t>
  </si>
  <si>
    <t>PAGO FICHERO TR0008. UP 536</t>
  </si>
  <si>
    <t>TRF</t>
  </si>
  <si>
    <t>TRF. AYTO. CALATAYUD</t>
  </si>
  <si>
    <t>TRF. CAFETERÍA ESCUELA POLITECNICA. CONSUMO GAS</t>
  </si>
  <si>
    <t>TRF. CAFETERÍA ESCUELA POLITECNICA. CONSUMO LUZ</t>
  </si>
  <si>
    <t>PAGO REL. 1353-21</t>
  </si>
  <si>
    <t>PAGO REL. 1355-21</t>
  </si>
  <si>
    <t>PAGO REL. 1356-21</t>
  </si>
  <si>
    <t>PAGO REL. 1357-21</t>
  </si>
  <si>
    <t>PAGO REL. 10-22</t>
  </si>
  <si>
    <t>PAGO REL. 11-22</t>
  </si>
  <si>
    <t>PAGO REL. 12-22</t>
  </si>
  <si>
    <t>PAGO REL. 13-22</t>
  </si>
  <si>
    <t>PAGO REL. 1305-21</t>
  </si>
  <si>
    <t>PAGO REL. 1346-21</t>
  </si>
  <si>
    <t>PAGO REL. 1354-21</t>
  </si>
  <si>
    <t>PAGO REL. 1358-21</t>
  </si>
  <si>
    <t>PAGO REL. 26-22</t>
  </si>
  <si>
    <t>PAGO REL. 28-22</t>
  </si>
  <si>
    <t>PAGO REL. 30-22</t>
  </si>
  <si>
    <t>PAGO REL. 33-22</t>
  </si>
  <si>
    <t>PAGO REL. 34-22</t>
  </si>
  <si>
    <t>PAGO REL. 35-22</t>
  </si>
  <si>
    <t>PAGO REL. 14-22</t>
  </si>
  <si>
    <t>PAGO REL. 24-22. MODELO 008. RET. JUDICIALES</t>
  </si>
  <si>
    <t>COMISIÓN POR EMISIÓN DE FICHEROS</t>
  </si>
  <si>
    <t>CARGO COMISIÓN</t>
  </si>
  <si>
    <t>COBRO ALQUILERES RESIDENCIA PROF FEB</t>
  </si>
  <si>
    <t>COMPRAS VISA 9023</t>
  </si>
  <si>
    <t>COMPRAS VISA 4020</t>
  </si>
  <si>
    <t>PAGO REL. 1381-21</t>
  </si>
  <si>
    <t>PAGO REL. 1344-21</t>
  </si>
  <si>
    <t>PAGO REL. 40-22. DEVOL. FIANZA 000137-2015</t>
  </si>
  <si>
    <t>COMISIÓN ENVIO FICHERO</t>
  </si>
  <si>
    <t>PAGO FICHERO PLAN PENSIONES</t>
  </si>
  <si>
    <t>TPSO. A IBERCAJA 7000</t>
  </si>
  <si>
    <t>PAGO REL. 1385-21</t>
  </si>
  <si>
    <t>PAGO REL. 1384-21</t>
  </si>
  <si>
    <t>PAGO REL. 31-22</t>
  </si>
  <si>
    <t>PAGO REL. 32-22</t>
  </si>
  <si>
    <t>PAGO REL. 47/22</t>
  </si>
  <si>
    <t>PAGO REL. 1361-21</t>
  </si>
  <si>
    <t>PAGO REL. 1362-21</t>
  </si>
  <si>
    <t>PAGO REL. 1363-21</t>
  </si>
  <si>
    <t>PAGO REL. 1364-21</t>
  </si>
  <si>
    <t>PAGO REL. 1365-21</t>
  </si>
  <si>
    <t>PAGO REL. 1367-21</t>
  </si>
  <si>
    <t>PAGO REL. 1368-21</t>
  </si>
  <si>
    <t>PAGO REL. 1369-21</t>
  </si>
  <si>
    <t>PAGO REL. 1359-21</t>
  </si>
  <si>
    <t>PAGO FICHERO TR16 UP536</t>
  </si>
  <si>
    <t>PAGO FICHERO TR18 UP 173</t>
  </si>
  <si>
    <t>PAGO REL. 1360-21</t>
  </si>
  <si>
    <t>PAGO REL. 29-22</t>
  </si>
  <si>
    <t>INGRESO ERRONEO ECODES</t>
  </si>
  <si>
    <t>TRF. LAPHYSAN SA</t>
  </si>
  <si>
    <t>PAGO REL. 1382-21</t>
  </si>
  <si>
    <t>PAGO REL. 41-22</t>
  </si>
  <si>
    <t>PAGO REL. 43-22</t>
  </si>
  <si>
    <t>PAGO REL. 23-22</t>
  </si>
  <si>
    <t>PAGO REL. 59-22</t>
  </si>
  <si>
    <t>PAGO FICHERO TR14 UP 536</t>
  </si>
  <si>
    <t>RECIBO REI COLEGIO ABOGADOS</t>
  </si>
  <si>
    <t>PAGO REL. 1391-21</t>
  </si>
  <si>
    <t>PAGO REL. 1392-21</t>
  </si>
  <si>
    <t>PAGO REL. 61-22</t>
  </si>
  <si>
    <t>PAGO REL. 63-22</t>
  </si>
  <si>
    <t>PAGO REL. 16-22</t>
  </si>
  <si>
    <t>PAGO REL. 18-22</t>
  </si>
  <si>
    <t>PAGO REL. 19-22</t>
  </si>
  <si>
    <t>PAGO REL. 20-22</t>
  </si>
  <si>
    <t>PAGO REL. 21-22</t>
  </si>
  <si>
    <t>PAGO REL. 22-22</t>
  </si>
  <si>
    <t>PAGO REL. 36-22</t>
  </si>
  <si>
    <t>PAGO REL. 37-22</t>
  </si>
  <si>
    <t>PAGO REL. 38-22</t>
  </si>
  <si>
    <t>PAGO REL. 39-22</t>
  </si>
  <si>
    <t>PAGO REL. 42-22</t>
  </si>
  <si>
    <t>PAGO REL. 1395-21</t>
  </si>
  <si>
    <t>PAGO REL. 1397-21</t>
  </si>
  <si>
    <t>PAGO REL. 1396-21</t>
  </si>
  <si>
    <t>PAGO REL. 45-22</t>
  </si>
  <si>
    <t>PAGO REL. 25-22</t>
  </si>
  <si>
    <t>PAGO REL. 71-22</t>
  </si>
  <si>
    <t>DEVOL. PARCIAL ERASMUS</t>
  </si>
  <si>
    <t>PAGO REL. 48-22</t>
  </si>
  <si>
    <t>PAGO REL. 49-22</t>
  </si>
  <si>
    <t>PAGO REL. 1380-21</t>
  </si>
  <si>
    <t>PAGO REL. 1386-21</t>
  </si>
  <si>
    <t>PAGO REL. 1389-21</t>
  </si>
  <si>
    <t>PAGO REL. 1393-21</t>
  </si>
  <si>
    <t>PAGO REL. 1394-21</t>
  </si>
  <si>
    <t>PAGO REL. 27-22</t>
  </si>
  <si>
    <t>PAGO REL. 44-22</t>
  </si>
  <si>
    <t>PAGO REL. 46-22</t>
  </si>
  <si>
    <t>PAGO REL. 82-22</t>
  </si>
  <si>
    <t>PAGO REL. 83-22</t>
  </si>
  <si>
    <t>PAGO REL. 79-22</t>
  </si>
  <si>
    <t>PAGO REL. 60-22</t>
  </si>
  <si>
    <t>PAGO REL. 1399-21</t>
  </si>
  <si>
    <t>PAGO REL. 58-22</t>
  </si>
  <si>
    <t>PAGO REL. 85-22</t>
  </si>
  <si>
    <t>PAGO REL. 86-22</t>
  </si>
  <si>
    <t>PAGO REL. 87-22</t>
  </si>
  <si>
    <t>PAGO REL. 91-22</t>
  </si>
  <si>
    <t>PAGO REL. 92-22</t>
  </si>
  <si>
    <t>PAGO REL. 93-22</t>
  </si>
  <si>
    <t>RETROCESIÓN APUNTE</t>
  </si>
  <si>
    <t>FRA. GAS</t>
  </si>
  <si>
    <t>FRA. LUZ</t>
  </si>
  <si>
    <t>TRF. FUNDACION BANCARIA IBERCAJA</t>
  </si>
  <si>
    <t>PAGO REL. 62-22</t>
  </si>
  <si>
    <t>PAGO REL. 1398-21</t>
  </si>
  <si>
    <t>ES35 2085-5202-71-9400036883</t>
  </si>
  <si>
    <t>SALDO DISPONIBLE</t>
  </si>
  <si>
    <t>SALDO A 01/01/2020</t>
  </si>
  <si>
    <t>COMISIÓN MANTENIMIENTO TRIMESTRAL</t>
  </si>
  <si>
    <t>TRASPASO DE IBERCAJA 7000. REGULARIZACIÓN SALDO CRÉDITO</t>
  </si>
  <si>
    <t>TRASPASO DE IBERCAJA 10023. REGULARIZACIÓN SALDO CRÉDITO</t>
  </si>
  <si>
    <t>TRASPASO A IBERCAJA 7000</t>
  </si>
  <si>
    <t>LIQUIDACIÓN INTERESES Y GASTOS</t>
  </si>
  <si>
    <t>TRASPASO A IBERCAJA 10023</t>
  </si>
  <si>
    <t>F. Vto.: 22/12/2022</t>
  </si>
  <si>
    <t>PAGO REL. 54-22</t>
  </si>
  <si>
    <t>PAGO REL. 55-22</t>
  </si>
  <si>
    <t>PAGO REL. 72-22</t>
  </si>
  <si>
    <t>PAGO REL. 73-22</t>
  </si>
  <si>
    <t>PAGO REL. 80-22</t>
  </si>
  <si>
    <t>PAGO REL. 101-22</t>
  </si>
  <si>
    <t>TRF. ACUERDO MARCO 00279-2018 LOTE 3</t>
  </si>
  <si>
    <t>PAGO TASA MOD. 134 DEPÓSITO PROVISIONAL</t>
  </si>
  <si>
    <t>PAGO TASA MOD. 133. EDIF. BETANCOURT</t>
  </si>
  <si>
    <t>PAGO REL. 66-22</t>
  </si>
  <si>
    <t>PAGO REL. 65-22</t>
  </si>
  <si>
    <t>PAGO REL. 64-22</t>
  </si>
  <si>
    <t>PAGO REL. 57-22</t>
  </si>
  <si>
    <t>PAGO REL. 53-22</t>
  </si>
  <si>
    <t>PAGO REL. 50-22</t>
  </si>
  <si>
    <t>PAGO REL. 56-22</t>
  </si>
  <si>
    <t>PAGO REL. 88-22</t>
  </si>
  <si>
    <t>PAGO REL. 68-22</t>
  </si>
  <si>
    <t>PAGO REL. 69-22</t>
  </si>
  <si>
    <t>PAGO REL. 70-22</t>
  </si>
  <si>
    <t>DIPUTACIÓN PROVINCIAL DE HUESCA</t>
  </si>
  <si>
    <t>PAGO REL. 1402-21</t>
  </si>
  <si>
    <t>PAGO REL. 90-22</t>
  </si>
  <si>
    <t>PAGO REL. 77-22</t>
  </si>
  <si>
    <t>PAGO REL. 95-22</t>
  </si>
  <si>
    <t>PAGO REL. 108-22</t>
  </si>
  <si>
    <t>PAGO REL. 111-22</t>
  </si>
  <si>
    <t>PAGO REL. 112-22</t>
  </si>
  <si>
    <t>PAGO FICHERO TR25 UP 536</t>
  </si>
  <si>
    <t>RETROCESION APUNTE</t>
  </si>
  <si>
    <t>PAGO REL. 96-22</t>
  </si>
  <si>
    <t>PAGO REL. 109-22</t>
  </si>
  <si>
    <t>TRF. FUNDACIÓN FERNANDO CASAMAYOR</t>
  </si>
  <si>
    <t>PAGO REL. 1400-21</t>
  </si>
  <si>
    <t>PAGO REL. 1403-21</t>
  </si>
  <si>
    <t>PAGO REL. 1404-21</t>
  </si>
  <si>
    <t>PAGO REL. 1405-21</t>
  </si>
  <si>
    <t>PAGO REL. 94-22</t>
  </si>
  <si>
    <t>PAGO REL. 89-22</t>
  </si>
  <si>
    <t>PAGO REL. 110-22</t>
  </si>
  <si>
    <t>PAGO REL. 116-22</t>
  </si>
  <si>
    <t>PAGO TRF. RETROCESIÓN APUNTE</t>
  </si>
  <si>
    <t>PAGO REL. 1407-21</t>
  </si>
  <si>
    <t>PAGO REL. 129-22</t>
  </si>
  <si>
    <t>PAGO REL. 115-22</t>
  </si>
  <si>
    <t>PAGO REL. 117-22</t>
  </si>
  <si>
    <t>PAGO REL. 113-22</t>
  </si>
  <si>
    <t>PAGO REL. 132-22</t>
  </si>
  <si>
    <t>PAGO REL. 120-22</t>
  </si>
  <si>
    <t> 17/02/22 </t>
  </si>
  <si>
    <t> 18/02/22 </t>
  </si>
  <si>
    <t> 21/02/22 </t>
  </si>
  <si>
    <t>TRASPASO AUTOMÁTICO</t>
  </si>
  <si>
    <t>ALQUILER ESPACIOS E.P.S.</t>
  </si>
  <si>
    <t>TRF. TESORO PÚBLICO</t>
  </si>
  <si>
    <t>COBRO INDEBIDO</t>
  </si>
  <si>
    <t>RETROCESIÓN APUNTE COBRO INDEBIDO</t>
  </si>
  <si>
    <t>TRF. INDIA BONITA SL</t>
  </si>
  <si>
    <t>DEVOL. COBRO INDEBIDO</t>
  </si>
  <si>
    <t>TRF. RESTAURACIÓN CESARAUGUSTA S.L.</t>
  </si>
  <si>
    <t>PAGO SEGURO ESCOLAR TGSS. DOCTORADO</t>
  </si>
  <si>
    <t>DEVOL. DE COBROS</t>
  </si>
  <si>
    <t>GARANTÍA EXPTE. 00213-2021</t>
  </si>
  <si>
    <t>GARANTIA EXPTE 00279-2018 L</t>
  </si>
  <si>
    <t> 22/02/22 </t>
  </si>
  <si>
    <t xml:space="preserve">TRF. TGSS </t>
  </si>
  <si>
    <t>PAGO REL. 114-22</t>
  </si>
  <si>
    <t>PAGO REL. 130-22</t>
  </si>
  <si>
    <t>PAGO REL. 123-22</t>
  </si>
  <si>
    <t>PAGO REL. 131-22</t>
  </si>
  <si>
    <t>PAGO REL. 0133-22</t>
  </si>
  <si>
    <t>PAGO REL. 134-22</t>
  </si>
  <si>
    <t>PAGO REL. 135-22</t>
  </si>
  <si>
    <t>PAGO REL. 121-22</t>
  </si>
  <si>
    <t>PAGO REL. 122-22</t>
  </si>
  <si>
    <t>PAGO REL. 51-22</t>
  </si>
  <si>
    <t>PAGO REL. 52-22</t>
  </si>
  <si>
    <t>PAGO REL. 74-22</t>
  </si>
  <si>
    <t>PAGO REL. 75-22</t>
  </si>
  <si>
    <t>PAGO REL. 76-22</t>
  </si>
  <si>
    <t>PAGO REL. 78-22</t>
  </si>
  <si>
    <t>PAGO REL. 81-22</t>
  </si>
  <si>
    <t>PAGO REL. 98-22</t>
  </si>
  <si>
    <t>PAGO REL. 102-22</t>
  </si>
  <si>
    <t>PAGO REL. 103-22</t>
  </si>
  <si>
    <t>PAGO REL. 145-22</t>
  </si>
  <si>
    <t>PAGO REL. 67-22</t>
  </si>
  <si>
    <t>PAGO REL. 104-22</t>
  </si>
  <si>
    <t>PAGO REL. 106-22</t>
  </si>
  <si>
    <t>PAGO REL. 107-22</t>
  </si>
  <si>
    <t>PAGO REL. 124-22</t>
  </si>
  <si>
    <t>PAGO REL. 125-22</t>
  </si>
  <si>
    <t>PAGO REL. 126-22</t>
  </si>
  <si>
    <t>PAGO REL. 127-22</t>
  </si>
  <si>
    <t>PAGO FICHERO TR81 UP 536</t>
  </si>
  <si>
    <t>PAGO REL. 137-22. DEVOL. FIANZA</t>
  </si>
  <si>
    <t>PAGO REL 118-22</t>
  </si>
  <si>
    <t>PAGO REL. 148-22</t>
  </si>
  <si>
    <t>PAGO REL. 158-22 FICHERO RET. JUDICIALES</t>
  </si>
  <si>
    <t>PAGO REL. 158-22 CARTA DE PAGO RET. JUDICIALES</t>
  </si>
  <si>
    <t>PAGO REL. 1408-21</t>
  </si>
  <si>
    <t>PAGO REL. 146-22</t>
  </si>
  <si>
    <t>PAGO REL. 147-22</t>
  </si>
  <si>
    <t>PAGO REL. 155-22</t>
  </si>
  <si>
    <t>PAGO REL. 156-22</t>
  </si>
  <si>
    <t>PAGO REL. 159-22</t>
  </si>
  <si>
    <t>PAGO REL. 119-22</t>
  </si>
  <si>
    <t>COBRO ALQUILERES RESIDENCIA PROFESORES MARZO</t>
  </si>
  <si>
    <t>PAGO REL. 161-22</t>
  </si>
  <si>
    <t>PAGO REL. UP173</t>
  </si>
  <si>
    <t>PAGO REL. 160-22</t>
  </si>
  <si>
    <t>PAGO REL. 128-22</t>
  </si>
  <si>
    <t>PAGO REL. 105-22</t>
  </si>
  <si>
    <t>PAGO REL. 100-22</t>
  </si>
  <si>
    <t>PAGO FICHERO PLAN DE PENSIONES</t>
  </si>
  <si>
    <t>COMPRAS TARJETA VISA 4020</t>
  </si>
  <si>
    <t>PAGO REL. 157-22</t>
  </si>
  <si>
    <t>PAGO REL. 162-22</t>
  </si>
  <si>
    <t>PAGO REL. 163-22</t>
  </si>
  <si>
    <t>PAGO REL. 136-22</t>
  </si>
  <si>
    <t>PAGO REL. 166-22</t>
  </si>
  <si>
    <t>PAGO REL. 167-22</t>
  </si>
  <si>
    <t>PAGO FICHERO TR115 - UP536</t>
  </si>
  <si>
    <t>PAGO REL. 97-22</t>
  </si>
  <si>
    <t>PAGO REL. 138-22</t>
  </si>
  <si>
    <t>PAGO REL. 139-22</t>
  </si>
  <si>
    <t>PAGO REL. 140-22</t>
  </si>
  <si>
    <t>PAGO REL. 141-22</t>
  </si>
  <si>
    <t>PAGO REL. 142-22</t>
  </si>
  <si>
    <t>PAGO REL. 150-22</t>
  </si>
  <si>
    <t>PAGO REL. 152-22</t>
  </si>
  <si>
    <t>PAGO REL. 153-22</t>
  </si>
  <si>
    <t>PAGO REL. 154-22</t>
  </si>
  <si>
    <t>PAGO REL. 173-22</t>
  </si>
  <si>
    <t>PAGO REL. 172-22</t>
  </si>
  <si>
    <t>PAGO FICHERO TR182  UP536</t>
  </si>
  <si>
    <t>PAGO FICHERO TR61 UP536</t>
  </si>
  <si>
    <t>PAGO TR63  UP536</t>
  </si>
  <si>
    <t>PAGO TR006  UP 536</t>
  </si>
  <si>
    <t>PAGO REL. 164-22</t>
  </si>
  <si>
    <t>NOMINA. COMERCIAL LASIERRA S.L.</t>
  </si>
  <si>
    <t>TPSO. A IBERC. 7000</t>
  </si>
  <si>
    <t>TRF. EJECUCIÓN PARCIAL AVAL LYRECO</t>
  </si>
  <si>
    <t>PAGO REL. 194-22</t>
  </si>
  <si>
    <t>PAGO REL. 168-22</t>
  </si>
  <si>
    <t>PAGO REL. 189-22</t>
  </si>
  <si>
    <t>TRF. JUZGADO 1 INSTANCIA</t>
  </si>
  <si>
    <t>TRF. CAFES IZARBE</t>
  </si>
  <si>
    <t>PAGO REL. 181-22</t>
  </si>
  <si>
    <t>PAGO REL. 174-22</t>
  </si>
  <si>
    <t>PAGO REL. 195-22</t>
  </si>
  <si>
    <t>TRF. GAANTÍA EXP. 00214-2021 AINPSICO</t>
  </si>
  <si>
    <t>PAGO REL. 99-22</t>
  </si>
  <si>
    <t>PAGO REL. 149-22</t>
  </si>
  <si>
    <t>PAGO REL. 151-22</t>
  </si>
  <si>
    <t>PAGO REL. 84-22</t>
  </si>
  <si>
    <t>PAGO REL. 144-22</t>
  </si>
  <si>
    <t>PAGO REL. 143-22</t>
  </si>
  <si>
    <t>TPSO. A CTA. OPOS. PROF. 3335 PAGO COMISIÓN DESCUBIERTO</t>
  </si>
  <si>
    <t>PAGO REL. 197-22</t>
  </si>
  <si>
    <t>PAGO REL. 198-22</t>
  </si>
  <si>
    <t>PAGO SEGURO ESCOLAR</t>
  </si>
  <si>
    <t>Error web ibercaja. Pagdo en oficina</t>
  </si>
  <si>
    <t>PAGO AEAT. MODELO 010</t>
  </si>
  <si>
    <t>PAGO REL. 199-22</t>
  </si>
  <si>
    <t>PAGO REL. 201-22</t>
  </si>
  <si>
    <t>PAGO REL. 200-22</t>
  </si>
  <si>
    <t>PAGO REL. 186-22</t>
  </si>
  <si>
    <t>PAGO REL. 196-22</t>
  </si>
  <si>
    <t>PAGO REL. 204-22</t>
  </si>
  <si>
    <t>PAGO REL. 171-22</t>
  </si>
  <si>
    <t>PAGO REL. 170-22</t>
  </si>
  <si>
    <t>PAGO REL. 176-22</t>
  </si>
  <si>
    <t>PAGO REL. 177-22</t>
  </si>
  <si>
    <t>PAGO REL. 178-22</t>
  </si>
  <si>
    <t>RECIBO AGUA AYTO. ZARAGOZA</t>
  </si>
  <si>
    <t>RECIBO AGUA ECOCIUDAD</t>
  </si>
  <si>
    <t>TRF. AYTO. ZARAGOZA</t>
  </si>
  <si>
    <t>PAGO REL. 218-22</t>
  </si>
  <si>
    <t>PAGO REL. 222-22</t>
  </si>
  <si>
    <t>PAGO REL. 208-22</t>
  </si>
  <si>
    <t>PAGO REL. 175-22</t>
  </si>
  <si>
    <t>PAGO REL. 179-22</t>
  </si>
  <si>
    <t>PAGO REL. 180-22</t>
  </si>
  <si>
    <t>PAGO REL. 182-22</t>
  </si>
  <si>
    <t>PAGO REL. 183-22</t>
  </si>
  <si>
    <t>PAGO REL. 184-22</t>
  </si>
  <si>
    <t>PAGO REL. 185-22</t>
  </si>
  <si>
    <t>PAGO REL. 187-22</t>
  </si>
  <si>
    <t>PAGO REL. 188-22</t>
  </si>
  <si>
    <t>PAGO REL. 192-22</t>
  </si>
  <si>
    <t>PAGO REL. 202-22</t>
  </si>
  <si>
    <t>PAGO REL. 233-22</t>
  </si>
  <si>
    <t>PAGO REL. 234-22</t>
  </si>
  <si>
    <t>PAGO REL. 235-22</t>
  </si>
  <si>
    <t>PAGO REL. 190-22</t>
  </si>
  <si>
    <t>PAGO REL. 191-22</t>
  </si>
  <si>
    <t>TRF. COBRO AGROSEGURO. SOCIEDAD ARAGONESA DE GESTION</t>
  </si>
  <si>
    <t>PAGO REL. 224-22</t>
  </si>
  <si>
    <t>PAGO REL. 217-22</t>
  </si>
  <si>
    <t>PAGO REL. 225-22</t>
  </si>
  <si>
    <t>PAGO REL. 236-22</t>
  </si>
  <si>
    <t>PAGO REL. 237-22</t>
  </si>
  <si>
    <t>PAGO REL. 238-22</t>
  </si>
  <si>
    <t>PAGO REL. 258-22</t>
  </si>
  <si>
    <t>PAGO REL. 256-22</t>
  </si>
  <si>
    <t>PAGO REL. 255-22</t>
  </si>
  <si>
    <t>PAGO REL. 247-22</t>
  </si>
  <si>
    <t>PAGO REL. 239-22</t>
  </si>
  <si>
    <t>PAGO REL. 240-22</t>
  </si>
  <si>
    <t>PAGO REL. 267-22</t>
  </si>
  <si>
    <t>PAGO REL. UP536</t>
  </si>
  <si>
    <t>PAGO REL. 261-22</t>
  </si>
  <si>
    <t>PAGO REL. 268-22</t>
  </si>
  <si>
    <t>PAGO REL. 249-22</t>
  </si>
  <si>
    <t>PAGO REL. 250-22</t>
  </si>
  <si>
    <t>PAGO REL. 251-22</t>
  </si>
  <si>
    <t>TRF. CONFEDER. DE EMPRESARIOS DE ZARAGOZA</t>
  </si>
  <si>
    <t>OPERACIÓN PRESTAMO CREDITO AVAL</t>
  </si>
  <si>
    <t>PAGO REL. 228-22</t>
  </si>
  <si>
    <t>PAGO REL. 246-22</t>
  </si>
  <si>
    <t>PAGO REL. 248-22</t>
  </si>
  <si>
    <t>PAGO REL. 232-22</t>
  </si>
  <si>
    <t>PAGO REL. 254-22</t>
  </si>
  <si>
    <t>PAGO REL. 257-22</t>
  </si>
  <si>
    <t>PAGO REL. 264-22</t>
  </si>
  <si>
    <t>PAGO REL. 266-22</t>
  </si>
  <si>
    <t>PAGO REL. 253-22</t>
  </si>
  <si>
    <t>PAGO REL. 193-22</t>
  </si>
  <si>
    <t>TPSO. A IBERCAJA 7001</t>
  </si>
  <si>
    <t>PAGO REL. 1413-21</t>
  </si>
  <si>
    <t>PAGO REL. 1414-21</t>
  </si>
  <si>
    <t>PAGO REL. 1415-21</t>
  </si>
  <si>
    <t>PAGO REL. 1416-21</t>
  </si>
  <si>
    <t>PAGO REL. 252-22</t>
  </si>
  <si>
    <t>TPSO. DE IBERC. 10023</t>
  </si>
  <si>
    <t>PAGO REL. 269-22</t>
  </si>
  <si>
    <t>TRF. UNIVERSITAT ROVIRA I VIRGILI</t>
  </si>
  <si>
    <t>TRF. UNION PAPELERA MERCHANTING</t>
  </si>
  <si>
    <t>TRF. A CAIXA 3103</t>
  </si>
  <si>
    <t>PAGO REL. 276-22</t>
  </si>
  <si>
    <t>PAGO REL. 278-22</t>
  </si>
  <si>
    <t>PAGO REL. 277-22</t>
  </si>
  <si>
    <t>PAGO REL. 280-22</t>
  </si>
  <si>
    <t>PAGO REL. 281-22</t>
  </si>
  <si>
    <t>PAGO REL. 203-22</t>
  </si>
  <si>
    <t>PAGO REL. 205-22</t>
  </si>
  <si>
    <t>PAGO REL. 206-22</t>
  </si>
  <si>
    <t>PAGO REL. 282-22</t>
  </si>
  <si>
    <t>PAGO REL. 209-22</t>
  </si>
  <si>
    <t>PAGO REL. 210-22</t>
  </si>
  <si>
    <t>PAGO REL. 212-22</t>
  </si>
  <si>
    <t>PAGO REL. 213-22</t>
  </si>
  <si>
    <t>PAGO REL. 214-22</t>
  </si>
  <si>
    <t>PAGO REL. 215-22</t>
  </si>
  <si>
    <t>PAGO REL. 216-22</t>
  </si>
  <si>
    <t>PAGO REL. 219-22</t>
  </si>
  <si>
    <t>PAGO REL. 220-22</t>
  </si>
  <si>
    <t>PAGO REL. 221-22</t>
  </si>
  <si>
    <t>PAGO REL. 223-22</t>
  </si>
  <si>
    <t>PAGO REL. 227-22</t>
  </si>
  <si>
    <t>PAGO REL. 229-22</t>
  </si>
  <si>
    <t>PAGO REL. 230-22</t>
  </si>
  <si>
    <t>PAGO REL. 231-22</t>
  </si>
  <si>
    <t>PAGO REL. 207-22</t>
  </si>
  <si>
    <t>PAGO REL. 211-22</t>
  </si>
  <si>
    <t>PAGO FICHERO PLAN DE PENSIONES MARZO</t>
  </si>
  <si>
    <t>PAGO REL. 277-22 (IMPUESTO EMBARGO)</t>
  </si>
  <si>
    <t>TRF. DEVOL. PARCIAL ERASMUS</t>
  </si>
  <si>
    <t>PAGO REL. 279-22</t>
  </si>
  <si>
    <t>PAGO REL. 284-22</t>
  </si>
  <si>
    <t>PAGO REL. 286-22</t>
  </si>
  <si>
    <t>TPSO. DE IBERCAJA 10023</t>
  </si>
  <si>
    <t>PAGO REL. 241-22</t>
  </si>
  <si>
    <t>PAGO REL. 242-22</t>
  </si>
  <si>
    <t>PAGO REL. 243-22</t>
  </si>
  <si>
    <t>PAGO REL. 244-22</t>
  </si>
  <si>
    <t>PAGO REL. 245-22</t>
  </si>
  <si>
    <t>PAGO REL. 259-22</t>
  </si>
  <si>
    <t>PAGO REL. 260-22</t>
  </si>
  <si>
    <t>PAGO REL. 265-22</t>
  </si>
  <si>
    <t>PAGO REL. 262-22</t>
  </si>
  <si>
    <t>PAGO REL. 270-22</t>
  </si>
  <si>
    <t>PAGO REL. 271-22</t>
  </si>
  <si>
    <t>PAGO REL. 272-22</t>
  </si>
  <si>
    <t>PAGO REL. 275-22</t>
  </si>
  <si>
    <t>PAGO REL. 226-22</t>
  </si>
  <si>
    <t>PAGO REL. 263-22</t>
  </si>
  <si>
    <t>PAGO REL. 274-22</t>
  </si>
  <si>
    <t>PAGO REL. 273-22</t>
  </si>
  <si>
    <t>PAGO REL. 283-22</t>
  </si>
  <si>
    <t>PAGO REL. 285-22</t>
  </si>
  <si>
    <t>PAGO REL. 287-22</t>
  </si>
  <si>
    <t>PAGO REL. 288-22</t>
  </si>
  <si>
    <t>PAGO REL. 297-22</t>
  </si>
  <si>
    <t>PAGO REL. 300-22</t>
  </si>
  <si>
    <t>PAGO FICHERO TR384 UP 536</t>
  </si>
  <si>
    <t>PAGO REL. 296-22</t>
  </si>
  <si>
    <t>PAGO REL. 298-22</t>
  </si>
  <si>
    <t>PAGO REL. 302-22</t>
  </si>
  <si>
    <t>PAGO REL. 307-22</t>
  </si>
  <si>
    <t>PAGO FICHERO TR409 UP 536</t>
  </si>
  <si>
    <t>PAGO FICHERO TR478 UP 537</t>
  </si>
  <si>
    <t>REGULARIZACIÓN SALDO CRÉDITO</t>
  </si>
  <si>
    <t>COMPRAS TARJTA IBERC 4020</t>
  </si>
  <si>
    <t>COMISIÓN</t>
  </si>
  <si>
    <t>PAGO REL. 299-22</t>
  </si>
  <si>
    <t>PAGO REL. 301-22</t>
  </si>
  <si>
    <t>PAGO REL. 303-22</t>
  </si>
  <si>
    <t>PAGO REL. 311-22</t>
  </si>
  <si>
    <t>PAGO REL. 289-22</t>
  </si>
  <si>
    <t>PAGO REL. 290-22</t>
  </si>
  <si>
    <t>PAGO REL. 291-22</t>
  </si>
  <si>
    <t>PAGO REL. 292-22</t>
  </si>
  <si>
    <t>PAGO REL. 308-22</t>
  </si>
  <si>
    <t>PAGO REL. 309-22</t>
  </si>
  <si>
    <t>PAGO REL. 310-22</t>
  </si>
  <si>
    <t>TRF. CONSORCIO DE TRANSPORTES</t>
  </si>
  <si>
    <t>TRF. FUNDACIÓN EMPRESA UNIVERSIDAD</t>
  </si>
  <si>
    <t>TRF. ANTALIS IBERIA SAU. EXP. 0014-2021</t>
  </si>
  <si>
    <t>ANTICIPO NÓMINA</t>
  </si>
  <si>
    <t>PAGO REL. 293-22</t>
  </si>
  <si>
    <t>PAGO REL. 295-22</t>
  </si>
  <si>
    <t>PAGO REL. 306-22</t>
  </si>
  <si>
    <t>PAGO REL. 294-22</t>
  </si>
  <si>
    <t>TPSO.DE  IBERCAJA 7000</t>
  </si>
  <si>
    <t>TPSO. A CTO. 6739</t>
  </si>
  <si>
    <t>PAGO REL. 330-22</t>
  </si>
  <si>
    <t>PAGO REL. 319-22</t>
  </si>
  <si>
    <t>PAGO REL. 332-22</t>
  </si>
  <si>
    <t>PAGO REL. 318-22</t>
  </si>
  <si>
    <t>TRF. AEAT DEVOLUCIONES TRIBUTARIAS</t>
  </si>
  <si>
    <t>TRF. DEV. PARCIAL ERASMUS</t>
  </si>
  <si>
    <t> 07/04/2022 </t>
  </si>
  <si>
    <t> 12/04/2022 </t>
  </si>
  <si>
    <t>TRF. COSTAS RECURSO APELACIÓN TSJA</t>
  </si>
  <si>
    <t>TPSO. POR CANCELACIÓN</t>
  </si>
  <si>
    <t>TRF. TGSS</t>
  </si>
  <si>
    <t>TRF. ERROR EN FICHA E IMPORTE DE APERTURA ACF UP 224</t>
  </si>
  <si>
    <t>TRF. FUNDACIÓN CIENCIA Y TECNOLOGÍA</t>
  </si>
  <si>
    <t> 13/04/2022</t>
  </si>
  <si>
    <t> 12/04/2022</t>
  </si>
  <si>
    <t> 19/04/2022</t>
  </si>
  <si>
    <t> 08/04/2022 </t>
  </si>
  <si>
    <t> 11/04/2022 </t>
  </si>
  <si>
    <t>Cancelada</t>
  </si>
  <si>
    <t>PAGO REL. 305-22</t>
  </si>
  <si>
    <t>PAGO REL. 329-22</t>
  </si>
  <si>
    <t>TPSO. AUTOMÁTICO PERIÓDICO</t>
  </si>
  <si>
    <t>PAGO REL. 335-23</t>
  </si>
  <si>
    <t>PAGO REL. 371-22</t>
  </si>
  <si>
    <t>PAGO REL. 304-22</t>
  </si>
  <si>
    <t>PAGO REL. 350-22</t>
  </si>
  <si>
    <t>PAGO REL. 351-22</t>
  </si>
  <si>
    <t>PAGO REL. 352-22</t>
  </si>
  <si>
    <t>PAGO REL. 320-22</t>
  </si>
  <si>
    <t>PAGO REL. 334-22</t>
  </si>
  <si>
    <t>PAGO REL. 355-22</t>
  </si>
  <si>
    <t>PAGO REL. 356-22</t>
  </si>
  <si>
    <t>exp 00142-2021 L3</t>
  </si>
  <si>
    <t>PAGO REL. 372-23</t>
  </si>
  <si>
    <t>RECIBO ASOCICIÓN CULTUAL RECRETIVA EMPRESIARIOS EDITORES</t>
  </si>
  <si>
    <t>TRF. SENTINEL INFRAESTRUCTURAS EXP. 00184-2019L4</t>
  </si>
  <si>
    <t>TRF. SENTINEL INFRAESTRUCTURAS EXP. 00184-2019L2</t>
  </si>
  <si>
    <t>PAGO REL. 369-22</t>
  </si>
  <si>
    <t>PAGO REL. 370-22</t>
  </si>
  <si>
    <t>PAGO REL. 357-22</t>
  </si>
  <si>
    <t>PAGO REL. 358-22</t>
  </si>
  <si>
    <t>PAGO REL. 359-22</t>
  </si>
  <si>
    <t>PAGO REL. 368-22</t>
  </si>
  <si>
    <t>PAGO REL. 314-22</t>
  </si>
  <si>
    <t>PAGO REL. 315-22</t>
  </si>
  <si>
    <t>PAGO REL. 316-22</t>
  </si>
  <si>
    <t>PAGO REL. 317-22</t>
  </si>
  <si>
    <t>PAGO REL. 321-22</t>
  </si>
  <si>
    <t>PAGO REL. 322-22</t>
  </si>
  <si>
    <t>PAGO REL. 323-22</t>
  </si>
  <si>
    <t>PAGO REL. 324-22</t>
  </si>
  <si>
    <t>PAGO REL. 325-22</t>
  </si>
  <si>
    <t>PAGO REL. 326-22</t>
  </si>
  <si>
    <t>PAGO REL. 327-22</t>
  </si>
  <si>
    <t>PAGO REL. 328-22</t>
  </si>
  <si>
    <t>PAGO REL. 333-22</t>
  </si>
  <si>
    <t>PAGO REL. 336-22</t>
  </si>
  <si>
    <t>PAGO REL. 337-22</t>
  </si>
  <si>
    <t>PAGO REL. 338-22</t>
  </si>
  <si>
    <t>PAGO REL. 340-22</t>
  </si>
  <si>
    <t>PAGO REL. 341-22</t>
  </si>
  <si>
    <t>PAGO REL. 342-22</t>
  </si>
  <si>
    <t>PAGO REL. 378-23</t>
  </si>
  <si>
    <t>PAGO REL. 373-22</t>
  </si>
  <si>
    <t>PAGO REL. 374-22</t>
  </si>
  <si>
    <t>PAGO REL. 375-22</t>
  </si>
  <si>
    <t>PAGO REL. 376-22</t>
  </si>
  <si>
    <t>PAGO REL. 312-22</t>
  </si>
  <si>
    <t>PAGO REL. 313-22</t>
  </si>
  <si>
    <t>TRF. GARDA - TASAS RESERVA DOMINIO PÚBLICO RADIOELECTRICO</t>
  </si>
  <si>
    <t>COBRO ALQUILERES RESIDENCIA PROFESORES ABRIL</t>
  </si>
  <si>
    <t>PAGO FICHERO PLAN DE PENSIONES ABRIL</t>
  </si>
  <si>
    <t>PAGO REL. 377-22</t>
  </si>
  <si>
    <t>TRF. A CAIXA  3102</t>
  </si>
  <si>
    <t>PAGO REL. 388-22</t>
  </si>
  <si>
    <t>PAGO REL. 382-22</t>
  </si>
  <si>
    <t>REL. 382-22 CARTA PAGO RET. JUDICIALES</t>
  </si>
  <si>
    <t>PAGO REL. 1424-21</t>
  </si>
  <si>
    <t>TRF. DIETA TESIS TRIBUNAL 191 2021</t>
  </si>
  <si>
    <t>TRF. MAZ MUTUA</t>
  </si>
  <si>
    <t>PAGO REL. 360-22</t>
  </si>
  <si>
    <t>PAGO REL. 344-22</t>
  </si>
  <si>
    <t>PAGO REL. 345-22</t>
  </si>
  <si>
    <t>PAGO REL. 346-22</t>
  </si>
  <si>
    <t>PAGO REL. 347-22</t>
  </si>
  <si>
    <t>PAGO REL. 354-22</t>
  </si>
  <si>
    <t>PAGO REL. 361-22</t>
  </si>
  <si>
    <t>PAGO REL. 367-22</t>
  </si>
  <si>
    <t>PAGO REL. 366-22</t>
  </si>
  <si>
    <t>PAGO REL. 387-23</t>
  </si>
  <si>
    <t>PAGO REL. 401-24</t>
  </si>
  <si>
    <t>COBRO ALQUILERES RESIDENCIA PROFESORES MAYO</t>
  </si>
  <si>
    <t>PAGO REL. 396-22</t>
  </si>
  <si>
    <t>PAGO REL. 397-22</t>
  </si>
  <si>
    <t>PAGO REL. 398-22</t>
  </si>
  <si>
    <t>PAGO REL. 399-22</t>
  </si>
  <si>
    <t>PAGO REL. 400-22</t>
  </si>
  <si>
    <t>PAGO REL. 402-22</t>
  </si>
  <si>
    <t>PAGO REL. 403-22</t>
  </si>
  <si>
    <t>PAGO REL. 404-22</t>
  </si>
  <si>
    <t>PAGO REL. 365-22</t>
  </si>
  <si>
    <t>PAGO REL. 364-22</t>
  </si>
  <si>
    <t>PAGO REL. 363-22</t>
  </si>
  <si>
    <t>PAGO REL. 362-22</t>
  </si>
  <si>
    <t>PAGO REL. 410-22</t>
  </si>
  <si>
    <t>PAGO REL. 408-22</t>
  </si>
  <si>
    <t>PAGO REL. 409-22</t>
  </si>
  <si>
    <t>PAGO REL. 411-22</t>
  </si>
  <si>
    <t>PAGO REL. 349-22</t>
  </si>
  <si>
    <t>PAGO REL. 413-22</t>
  </si>
  <si>
    <t>PAGO REL. 414-22</t>
  </si>
  <si>
    <t>PAGO REL. 405-22</t>
  </si>
  <si>
    <t>PAGO REL. 412-22</t>
  </si>
  <si>
    <t>PAGO REL. 415-22</t>
  </si>
  <si>
    <t>PAGO REL. 407-22</t>
  </si>
  <si>
    <t>COMISIÓN POR EMISIÓN DE FICHEROS ABRIL</t>
  </si>
  <si>
    <t>TRF. AVAL EBROCONTRATAS</t>
  </si>
  <si>
    <t>PAGO REL. 420-22</t>
  </si>
  <si>
    <t>PAGO REL. 406-22</t>
  </si>
  <si>
    <t>PAGO REL. 353-22</t>
  </si>
  <si>
    <t>PAGO REL. 416-22</t>
  </si>
  <si>
    <t>PAGO REL. 418-22</t>
  </si>
  <si>
    <t>PAGO REL. UP 536</t>
  </si>
  <si>
    <t>PAGO REL. 419-22</t>
  </si>
  <si>
    <t>PAGO REL. 421-22</t>
  </si>
  <si>
    <t>PAGO REL. 426-22</t>
  </si>
  <si>
    <t>PAGO REL. 343-22</t>
  </si>
  <si>
    <t>PAGO REL. UP 173</t>
  </si>
  <si>
    <t>IMPUESTO MOD. 990</t>
  </si>
  <si>
    <t>IMPUESTO MOD. 991</t>
  </si>
  <si>
    <t>COMIDA 24-02</t>
  </si>
  <si>
    <t>COMIDA 24 -02</t>
  </si>
  <si>
    <t>TRF. DGA. COMPENSACIÓN BECAS Y AYUDAS AL ESTUDIO</t>
  </si>
  <si>
    <t>PAGO REL. 441</t>
  </si>
  <si>
    <t>PAGO REL. 428-22</t>
  </si>
  <si>
    <t>PAGO REL. 429-22</t>
  </si>
  <si>
    <t>PAGO REL. 422-22</t>
  </si>
  <si>
    <t>PAGO REL. 439-22</t>
  </si>
  <si>
    <t>PAGO REL. 440-22</t>
  </si>
  <si>
    <t>PAGO REL. 381-22</t>
  </si>
  <si>
    <t>TRF. A IBERCAJA 7000</t>
  </si>
  <si>
    <t>PAGO REL. 442-22</t>
  </si>
  <si>
    <t>PAGO REL. 379-22</t>
  </si>
  <si>
    <t>PAGO REL. 380-22</t>
  </si>
  <si>
    <t>PAGO REL. 383-22</t>
  </si>
  <si>
    <t>PAGO REL. 385-22</t>
  </si>
  <si>
    <t>PAGO REL. 389-22</t>
  </si>
  <si>
    <t>PAGO REL. 390-22</t>
  </si>
  <si>
    <t>PAGO REL. 391-22</t>
  </si>
  <si>
    <t>PAGO REL. 392-22</t>
  </si>
  <si>
    <t>PAGO REL. 394-22</t>
  </si>
  <si>
    <t>PAGO REL. 395-22</t>
  </si>
  <si>
    <t>PAGO REL. 417-22</t>
  </si>
  <si>
    <t>PAGO REL. 423-22</t>
  </si>
  <si>
    <t>PAGO REL. 424-22</t>
  </si>
  <si>
    <t>PAGO REL. 425-22</t>
  </si>
  <si>
    <t>PAGO REL. 427-22</t>
  </si>
  <si>
    <t>PAGO REL. 430-22</t>
  </si>
  <si>
    <t>PAGO REL. 431-22</t>
  </si>
  <si>
    <t>PAGO REL. 432-22</t>
  </si>
  <si>
    <t>PAGO REL. 433-22</t>
  </si>
  <si>
    <t>PAGO REL. 434-22</t>
  </si>
  <si>
    <t>PAGO REL. 435-22</t>
  </si>
  <si>
    <t>PAGO REL. 436-22</t>
  </si>
  <si>
    <t>PAGO REL. 437-22</t>
  </si>
  <si>
    <t>PAGO REL. 339-22</t>
  </si>
  <si>
    <t>PAGO REL. 451-22</t>
  </si>
  <si>
    <t>PAGO REL. 452-22</t>
  </si>
  <si>
    <t>PAGO REL. 455-22</t>
  </si>
  <si>
    <t>PAGO REL. 459-22</t>
  </si>
  <si>
    <t>PAGO REL. 460-22</t>
  </si>
  <si>
    <t>PAGO REL. 461-22</t>
  </si>
  <si>
    <t>RECIBO AGUA</t>
  </si>
  <si>
    <t>TRP. DDPP DE LA TGSS DEVOL. INGRESOS</t>
  </si>
  <si>
    <t>PAGO REL. 471-22</t>
  </si>
  <si>
    <t>PAGO REL. 478-22</t>
  </si>
  <si>
    <t>PAGO REL. 477-22</t>
  </si>
  <si>
    <t>PAGO REL. 475-22</t>
  </si>
  <si>
    <t>PAGO REL. 476-22</t>
  </si>
  <si>
    <t>PAGO REL. 457-22</t>
  </si>
  <si>
    <t>PAGO REL. 480-22</t>
  </si>
  <si>
    <t>PAGO REL. 481-22</t>
  </si>
  <si>
    <t>PAGO REL. 482-22</t>
  </si>
  <si>
    <t>PAGO REL. 466-22</t>
  </si>
  <si>
    <t>PAGO REL. 465-22</t>
  </si>
  <si>
    <t>PAGO REL. 464-22</t>
  </si>
  <si>
    <t>PAGO REL. 463-22</t>
  </si>
  <si>
    <t>PAGO REL. 462-22</t>
  </si>
  <si>
    <t>PAGO REL. 479-22</t>
  </si>
  <si>
    <t>PAGO REL. 458-22</t>
  </si>
  <si>
    <t>PAGO REL. 489-22</t>
  </si>
  <si>
    <t>PAGO FICHERO TR1102   UP 173</t>
  </si>
  <si>
    <t>PAGO REL. 484-22</t>
  </si>
  <si>
    <t>PAGO REL. 490-22</t>
  </si>
  <si>
    <t>PAGO REL. 498-22</t>
  </si>
  <si>
    <t>TRF. EUSKADI BECAS UNIVERSITARIAS</t>
  </si>
  <si>
    <t>TRF. GARANTÍA EXP. 00042-2022. INFOZARA</t>
  </si>
  <si>
    <t>TRF. TESORO PÚBLICO. MINISTERIO SANIDAD</t>
  </si>
  <si>
    <t>TRF. AYUNTAMIENTOS DE CALATAYUD</t>
  </si>
  <si>
    <t>TRF. BIBLIOTECA CAMPUS BIZKAIA. PRESTAMO INTERBIBLIOTECARIO</t>
  </si>
  <si>
    <t>TPSO. DE CAIXA 3102</t>
  </si>
  <si>
    <t>DEVOLUCIÓN 1/2 DIETA</t>
  </si>
  <si>
    <t>TRF. FACTURAS ENERO Y FEBRERO</t>
  </si>
  <si>
    <t>PAGO REL. 485-22</t>
  </si>
  <si>
    <t>PAGO REL. 487-22</t>
  </si>
  <si>
    <t>PAGO REL. 505-22</t>
  </si>
  <si>
    <t>PAGO REL. 504-22</t>
  </si>
  <si>
    <t>PAGO REL. 506-22</t>
  </si>
  <si>
    <t>PAGO REL. 508-22</t>
  </si>
  <si>
    <t>PAGO REL. 483-22</t>
  </si>
  <si>
    <t>PAGO REL. 486-22</t>
  </si>
  <si>
    <t>PAGO REL. 509-22</t>
  </si>
  <si>
    <t>PAGO REL. 488-22</t>
  </si>
  <si>
    <t>PAGO REL. 438-22</t>
  </si>
  <si>
    <t>PAGO REL. 444-22</t>
  </si>
  <si>
    <t>PAGO REL. 445-22</t>
  </si>
  <si>
    <t>PAGO REL. 446-22</t>
  </si>
  <si>
    <t>PAGO REL. 447-22</t>
  </si>
  <si>
    <t>PAGO REL. 449-22</t>
  </si>
  <si>
    <t>PAGO REL. 450-22</t>
  </si>
  <si>
    <t>PAGO REL. 453-22</t>
  </si>
  <si>
    <t>PAGO REL. 454-22</t>
  </si>
  <si>
    <t>PAGO REL. 456-22</t>
  </si>
  <si>
    <t>PAGO REL. 467-22</t>
  </si>
  <si>
    <t>PAGO REL. 468-22</t>
  </si>
  <si>
    <t>PAGO REL. 469-22</t>
  </si>
  <si>
    <t>PAGO REL. 470-22</t>
  </si>
  <si>
    <t>PAGO REL. 474-22</t>
  </si>
  <si>
    <t>PAGO REL. 502-22</t>
  </si>
  <si>
    <t>PAGO REL. 507-22</t>
  </si>
  <si>
    <t>PAGO REL. 513-22</t>
  </si>
  <si>
    <t>PAGO REL. 514-22</t>
  </si>
  <si>
    <t>TRF. JUZGADO PENAL</t>
  </si>
  <si>
    <t>TRF. DEVOLUCIÓN DIETA MANUTENCIÓN</t>
  </si>
  <si>
    <t>TRF. WOLFRAM RESERCH EUROPE. EXP. 00163-2020</t>
  </si>
  <si>
    <t>PAGO REL. 515-22</t>
  </si>
  <si>
    <t>PAGO FICHERO TR982 UP 536</t>
  </si>
  <si>
    <t>TRF. REAJUSTE GARANTÍA EXP. 00095-2019 L2</t>
  </si>
  <si>
    <t>TRF. REAJUSTE GARANTÍA EXP. 00095-2019 L1</t>
  </si>
  <si>
    <t>TRF. DEVOL. ERASMUS</t>
  </si>
  <si>
    <t>PAGO REL. 512-22</t>
  </si>
  <si>
    <t>PAGO REL. 511-22</t>
  </si>
  <si>
    <t>PAGO REL. 510-22</t>
  </si>
  <si>
    <t>PAGO FICHERO FONDO PENSIONES MAYO</t>
  </si>
  <si>
    <t>PAGO REL. 520-22</t>
  </si>
  <si>
    <t>PAGO REL. 521-22</t>
  </si>
  <si>
    <t>COBRO ALQUILER RESIDENCIA PROFESORES JUNIO</t>
  </si>
  <si>
    <t>TRF. JUZGADO INSTRUCCIÓN 1</t>
  </si>
  <si>
    <t>COMPRAS TARJETA IBERCAJA 4020</t>
  </si>
  <si>
    <t>IMPUESTO ESTATAL O AUTONÓMICO AEAT</t>
  </si>
  <si>
    <t>PAGO REL. 522-22</t>
  </si>
  <si>
    <t xml:space="preserve">COMISIÓN </t>
  </si>
  <si>
    <t>TRF. GARANTIA EXP 0007-2022</t>
  </si>
  <si>
    <t>DEVOL. DIETA</t>
  </si>
  <si>
    <t>PAGO REL. 448-22</t>
  </si>
  <si>
    <t>PAGO REL. 472-22</t>
  </si>
  <si>
    <t>PAGO REL. 491-22</t>
  </si>
  <si>
    <t>PAGO REL. 493-22</t>
  </si>
  <si>
    <t>PAGO REL. 494-22</t>
  </si>
  <si>
    <t>PAGO REL. 495-22</t>
  </si>
  <si>
    <t>PAGO REL. 496-22</t>
  </si>
  <si>
    <t>PAGO REL. 497-22</t>
  </si>
  <si>
    <t>PAGO REL. 500-22</t>
  </si>
  <si>
    <t>PAGO REL. 524-22</t>
  </si>
  <si>
    <t>PAGO REL. 525-22</t>
  </si>
  <si>
    <t>PAGO REL. 527-22</t>
  </si>
  <si>
    <t>PAGO REL. 528-22</t>
  </si>
  <si>
    <t>PAGO REL. 516-22</t>
  </si>
  <si>
    <t>PAGO REL. 517-22</t>
  </si>
  <si>
    <t>PAGO REL. 518-22</t>
  </si>
  <si>
    <t>PAGO REL. 519-22</t>
  </si>
  <si>
    <t>PAGO IMPUESTOS: FIANZA GESTIÓN RESIDUOS</t>
  </si>
  <si>
    <t>PAGO TASA AYTO. ZGZA. PRESTACIÓN SERVICIOS URBANÍSTICOS</t>
  </si>
  <si>
    <t>PAGO REL. 537-22</t>
  </si>
  <si>
    <t>PAGO REL. 538-22</t>
  </si>
  <si>
    <t>PAGO REL. 539-22</t>
  </si>
  <si>
    <t>PAGO REL. 529-22</t>
  </si>
  <si>
    <t>PAGO REL. 541-22</t>
  </si>
  <si>
    <t>PAGO REL. 543-22</t>
  </si>
  <si>
    <t>PAGO REL. 548-22</t>
  </si>
  <si>
    <t>PAGO REL. 348-22</t>
  </si>
  <si>
    <t>PAGO REL. 386-22</t>
  </si>
  <si>
    <t>PAGO REL. 443-22</t>
  </si>
  <si>
    <t>PAGO REL. 473-22</t>
  </si>
  <si>
    <t>PAGO REL. 492-22</t>
  </si>
  <si>
    <t>PAGO REL. 499-22</t>
  </si>
  <si>
    <t>TRF. DE CUENTA UNIZAR BANCO ESPAÑA</t>
  </si>
  <si>
    <t>TRF. DEVOLUCIÓN EXCESO INGRESO</t>
  </si>
  <si>
    <t>GARANTIA EXP. 00032-2022 RECICLADOS Y DEMOLICIONES SAN JUAN</t>
  </si>
  <si>
    <t>DEVOLUCIÓN COBRO POR ERROR DIA 07/06/2022</t>
  </si>
  <si>
    <t>CARGO ERRÓNEO</t>
  </si>
  <si>
    <t>TRF. GARANTÍA EXP. 00038-2022</t>
  </si>
  <si>
    <t xml:space="preserve">TRF. </t>
  </si>
  <si>
    <t>PAGO REL. 501-22</t>
  </si>
  <si>
    <t>PAGO REL. 553-22</t>
  </si>
  <si>
    <t>PAGO REL. 554-22</t>
  </si>
  <si>
    <t xml:space="preserve">DEVOL. DIETA MANUTENCIÓN </t>
  </si>
  <si>
    <t>DEVOL. TRF. UP 270</t>
  </si>
  <si>
    <t>PAGO REL. 555-22</t>
  </si>
  <si>
    <t>PAGO REL. 551-22</t>
  </si>
  <si>
    <t>PAGO REL. 556-22</t>
  </si>
  <si>
    <t>PAGO REL. 557-22</t>
  </si>
  <si>
    <t>PAGO REL. 526-22</t>
  </si>
  <si>
    <t>PAGO REL. 570-22</t>
  </si>
  <si>
    <t>PAGO FICHERO TR1253 UP 536</t>
  </si>
  <si>
    <t>PAGO REL. 569</t>
  </si>
  <si>
    <t>CARGO DE OTRI OPERACIÓN DE RENTING: PRIMERA CUOTA FORMALIZACIÓN EXPEDIENTE 01101-91224811-0</t>
  </si>
  <si>
    <t>PAGO REL. 544-22</t>
  </si>
  <si>
    <t>PAGO REL. 545-22</t>
  </si>
  <si>
    <t>PAGO REL. 540-22</t>
  </si>
  <si>
    <t>PAGO REL. 530-22</t>
  </si>
  <si>
    <t>PAGO REL. 531-22</t>
  </si>
  <si>
    <t>PAGO REL. 532-22</t>
  </si>
  <si>
    <t>PAGO REL. 533-22</t>
  </si>
  <si>
    <t>PAGO REL. 589-22</t>
  </si>
  <si>
    <t>PAGO REL. 590-22</t>
  </si>
  <si>
    <t>PAGO REL. 587-22</t>
  </si>
  <si>
    <t>PAGO REL. 585-22</t>
  </si>
  <si>
    <t>DEVOL. PAGO DUPLICADO</t>
  </si>
  <si>
    <t>PAGO REL. 571-22</t>
  </si>
  <si>
    <t>PAGO REL. 575-22</t>
  </si>
  <si>
    <t>PAGO REL. 583-22</t>
  </si>
  <si>
    <t>PAGO REL. 588-22</t>
  </si>
  <si>
    <t>PAGO REL. 534-22</t>
  </si>
  <si>
    <t>PAGO REL. 535-22</t>
  </si>
  <si>
    <t>PAGO REL. 536-22</t>
  </si>
  <si>
    <t>PAGO REL. 542-22</t>
  </si>
  <si>
    <t>PAGO REL. 546-22</t>
  </si>
  <si>
    <t>PAGO REL. 547-22</t>
  </si>
  <si>
    <t>PAGO REL. 549-22</t>
  </si>
  <si>
    <t>PAGO REL. 550-22</t>
  </si>
  <si>
    <t>PAGO REL. 523-22</t>
  </si>
  <si>
    <t>PAGO REL. 586-22</t>
  </si>
  <si>
    <t>PAGO REL. 592-22</t>
  </si>
  <si>
    <t>TRF. UNIDAD DEPARTAMENTAL BELLAS ARTES</t>
  </si>
  <si>
    <t>TRF. RESPOSICIÓN DERECHO PENAL</t>
  </si>
  <si>
    <t>ERROR del BANCO SANTANDER. La trf. Llego al Santander pero en vez que ingresarlo en la cta. De D. Penal fue a la de los juzgados</t>
  </si>
  <si>
    <t>error santander pago fichero</t>
  </si>
  <si>
    <t>PAGO REL. 593-22</t>
  </si>
  <si>
    <t>PAGO TASA AYTO. ZGZA. GESTIÓN DE RESIDUOS</t>
  </si>
  <si>
    <t>PAGO REL. 603-22</t>
  </si>
  <si>
    <t>PAGO REL. 599-22</t>
  </si>
  <si>
    <t>PAGO REL. 609-22</t>
  </si>
  <si>
    <t>PAGO REL. 596-23</t>
  </si>
  <si>
    <t>PAGO REL. 611-22</t>
  </si>
  <si>
    <t>PAGO REL. 615-22</t>
  </si>
  <si>
    <t>PAGO REL. 594-22</t>
  </si>
  <si>
    <t>PAGO REL. 595-22</t>
  </si>
  <si>
    <t>PAGO REL. 614-22</t>
  </si>
  <si>
    <t>PAGO REL. 616-22</t>
  </si>
  <si>
    <t>PAGO REL. 617-22</t>
  </si>
  <si>
    <t>PAGO REL. 618-22</t>
  </si>
  <si>
    <t>PAGO REL. 619-22</t>
  </si>
  <si>
    <t>PAGO REL. 631-22</t>
  </si>
  <si>
    <t>PAGO REL. 629-22</t>
  </si>
  <si>
    <t>PAGO REL. 634-22</t>
  </si>
  <si>
    <t>PAGO REL. 633-22</t>
  </si>
  <si>
    <t>PAGO REL. 597-22</t>
  </si>
  <si>
    <t>PAGO REL. 591-22</t>
  </si>
  <si>
    <t>PAGO REL. 610-22</t>
  </si>
  <si>
    <t>PAGO REL. 613-22</t>
  </si>
  <si>
    <t>PAGO REL. 552-22</t>
  </si>
  <si>
    <t>PAGO REL. 630-22</t>
  </si>
  <si>
    <t>PAGO REL. 621-22</t>
  </si>
  <si>
    <t>PAGO REL. 625-22</t>
  </si>
  <si>
    <t>PAGO REL. 628-22</t>
  </si>
  <si>
    <t>PAGO REL. 636-22</t>
  </si>
  <si>
    <t>PAGO REL. 637-22</t>
  </si>
  <si>
    <t>TRF. GAS NATURAL</t>
  </si>
  <si>
    <t>TRF. MAZ MUTUA COLAB. SEG. SOCIAL</t>
  </si>
  <si>
    <t>TRF. ITWISE TECHNOLOGY SERVICES EXP. 0003192022 L2</t>
  </si>
  <si>
    <t>Ver detalle en tabla "Gas Natural"</t>
  </si>
  <si>
    <t>Importe</t>
  </si>
  <si>
    <t>Concepto</t>
  </si>
  <si>
    <t>Gas Natural</t>
  </si>
  <si>
    <t>PAGO REL. 632-22</t>
  </si>
  <si>
    <t>PAGO REL. 639-22</t>
  </si>
  <si>
    <t>PAGO REL. 640-22</t>
  </si>
  <si>
    <t>PAGO REL. 641-22</t>
  </si>
  <si>
    <t>TRF. RETROCESIÓN APUNTE</t>
  </si>
  <si>
    <t>PAGO FICHERO FONDO PENSIONES JUNIO</t>
  </si>
  <si>
    <t>PAGO REL. 642-22</t>
  </si>
  <si>
    <t>COBRO ALQUILER RESIDENCIA PROFESORES JULIO</t>
  </si>
  <si>
    <t>PAGO REL. 638-22</t>
  </si>
  <si>
    <t>PAGO REL. 643-22</t>
  </si>
  <si>
    <t>PAGO REL. 644-22</t>
  </si>
  <si>
    <t>PAGO REL. 645-22</t>
  </si>
  <si>
    <t>PAGO REL. 647-22</t>
  </si>
  <si>
    <t>PAGO REL. 648-22</t>
  </si>
  <si>
    <t>COMPRAS TARJETA IBERCAJA 7016</t>
  </si>
  <si>
    <t>TRF. FUNDACION GENERAL DE LA UNVERSIDAD COMPLUTENSE.</t>
  </si>
  <si>
    <t>TRF. MARSH SA. EXP. 00030-2022</t>
  </si>
  <si>
    <t>COMISIÓN EMISIÓN FICHEROS MES</t>
  </si>
  <si>
    <t>COMISIÓN MES</t>
  </si>
  <si>
    <t>TRF. DEVUELTA REL. 610</t>
  </si>
  <si>
    <t>PAGO TRF. DEVUELTA</t>
  </si>
  <si>
    <t>PAGO REL. 650-22</t>
  </si>
  <si>
    <t>PAGO REL. 651-22</t>
  </si>
  <si>
    <t>PAGO REL. 649-22</t>
  </si>
  <si>
    <t>DEVOL. GASTOS PROTOCOLARIOS F. MEDICINA</t>
  </si>
  <si>
    <t xml:space="preserve">TRF. GARANTÍA EXP 00102-2022 </t>
  </si>
  <si>
    <t>TPSO. A ORDINAL 00866 PARA CUBRIR DESCUBIERTO</t>
  </si>
  <si>
    <t>Devolver a la 10023 cuando esté en positivo</t>
  </si>
  <si>
    <t>PAGO REL. 612-22</t>
  </si>
  <si>
    <t>PAGO REL. 558-22</t>
  </si>
  <si>
    <t>PAGO REL. 559-22</t>
  </si>
  <si>
    <t>PAGO REL. 560-22</t>
  </si>
  <si>
    <t>PAGO REL. 562-22</t>
  </si>
  <si>
    <t>PAGO REL. 563-22</t>
  </si>
  <si>
    <t>PAGO REL. 564-22</t>
  </si>
  <si>
    <t>PAGO REL. 565-22</t>
  </si>
  <si>
    <t>PAGO REL. 566-22</t>
  </si>
  <si>
    <t>PAGO REL. 567-22</t>
  </si>
  <si>
    <t>PAGO REL. 568-22</t>
  </si>
  <si>
    <t>PAGO REL. 572-22</t>
  </si>
  <si>
    <t>PAGO REL. 573-22</t>
  </si>
  <si>
    <t>PAGO REL. 574-22</t>
  </si>
  <si>
    <t>PAGO REL. 577-22</t>
  </si>
  <si>
    <t>PAGO REL. 578-22</t>
  </si>
  <si>
    <t>PAGO REL. 579-22</t>
  </si>
  <si>
    <t>PAGO REL. 580-22</t>
  </si>
  <si>
    <t>PAGO REL. 581-22</t>
  </si>
  <si>
    <t>PAGO REL. 582-22</t>
  </si>
  <si>
    <t>PAGO REL. 584-22</t>
  </si>
  <si>
    <t>PAGO REL. 598-22</t>
  </si>
  <si>
    <t>PAGO REL. 600-22</t>
  </si>
  <si>
    <t>PAGO REL. 601-22</t>
  </si>
  <si>
    <t>PAGO REL. 605-22</t>
  </si>
  <si>
    <t>PAGO REL. 606-22</t>
  </si>
  <si>
    <t>PAGO REL. 607-22</t>
  </si>
  <si>
    <t>PAGO REL. 608-22</t>
  </si>
  <si>
    <t>PAGO REL. 561-22</t>
  </si>
  <si>
    <t>PAGO REL. 623-22</t>
  </si>
  <si>
    <t>PAGO REL. 624-22</t>
  </si>
  <si>
    <t>PAGO REL. 626-22</t>
  </si>
  <si>
    <t>PAGO REL. 635-22</t>
  </si>
  <si>
    <t>TRF. DE SALUD</t>
  </si>
  <si>
    <t>PAGO REL. 393-23</t>
  </si>
  <si>
    <t>PAGO REL. 646-22</t>
  </si>
  <si>
    <t>DEVOL. FICHERO TRF. WYATT</t>
  </si>
  <si>
    <t>Faltaba el SWIFT</t>
  </si>
  <si>
    <t>TRF. AJUSTE GARANTIA EXP. 00041-2020</t>
  </si>
  <si>
    <t>TRF. REAJUSTE GARANTIA PRORROGA EXP. 00068-2021</t>
  </si>
  <si>
    <t>PAGO REL. 576-22</t>
  </si>
  <si>
    <t>PAGO REL. 627-22</t>
  </si>
  <si>
    <t>PAGO REL. 602-22</t>
  </si>
  <si>
    <t>PAGO REL. 654-22</t>
  </si>
  <si>
    <t>PAGO REL. 653-22</t>
  </si>
  <si>
    <t>PAGO REL. 655-22</t>
  </si>
  <si>
    <t>PAGO REL. 656-22</t>
  </si>
  <si>
    <t>PAGO REL. 657-22</t>
  </si>
  <si>
    <t>PAGO REL. 659-22</t>
  </si>
  <si>
    <t>PAGO REL. 658-22</t>
  </si>
  <si>
    <t>PAGO REL. 690-22</t>
  </si>
  <si>
    <t>PAGO REL. 689-22</t>
  </si>
  <si>
    <t>PAGO REL. 691-22</t>
  </si>
  <si>
    <t>PAGO REL. 660-22</t>
  </si>
  <si>
    <t>PAGO REL. 663-22</t>
  </si>
  <si>
    <t>PAGO REL. 664-22</t>
  </si>
  <si>
    <t>PAGO REL. 665-22</t>
  </si>
  <si>
    <t>PAGO REL. 666-22</t>
  </si>
  <si>
    <t>PAGO REL. 667-22</t>
  </si>
  <si>
    <t>PAGO REL. 668-22</t>
  </si>
  <si>
    <t>DEVOL. PRIMERA CUOTA LEASING</t>
  </si>
  <si>
    <t>TRF. EXPDTE 00030-2022 MEDIADORES DE SEGUROS</t>
  </si>
  <si>
    <t>PAGO REL. 620-22</t>
  </si>
  <si>
    <t>PAGO REL. 661-22</t>
  </si>
  <si>
    <t>PAGO REL. 669-22</t>
  </si>
  <si>
    <t>PAGO REL. 680-22</t>
  </si>
  <si>
    <t>PAGO REL. 681-22</t>
  </si>
  <si>
    <t>PAGO REL. 682-22</t>
  </si>
  <si>
    <t>TRF. TESORO PUBLICO. Mº DE CULTURA Y DEPORTE</t>
  </si>
  <si>
    <t>IMPUESTO LOCAL. AYTO. TERUEL</t>
  </si>
  <si>
    <t>PAGO REL. 670-22</t>
  </si>
  <si>
    <t>PAGO REL. 671-22</t>
  </si>
  <si>
    <t>PAGO REL. 672-22</t>
  </si>
  <si>
    <t>PAGO REL. 673-22</t>
  </si>
  <si>
    <t>PAGO REL. 674-22</t>
  </si>
  <si>
    <t>PAGO REL. 675-22</t>
  </si>
  <si>
    <t>PAGO REL. 676-22</t>
  </si>
  <si>
    <t>PAGO REL. 677-22</t>
  </si>
  <si>
    <t>PAGO REL. 678-22</t>
  </si>
  <si>
    <t>PAGO REL. 679-22</t>
  </si>
  <si>
    <t>PAGO REL. 604-22</t>
  </si>
  <si>
    <t>PAGO REL. 699-22</t>
  </si>
  <si>
    <t>TRF. UNIVERSIDAD INTERNACIONAL MENENDEZ PELAYO DE MADRID</t>
  </si>
  <si>
    <t>TRF. TRIBUNAL SUPERIOR DE JUSTICIA. SALA SOCIAL</t>
  </si>
  <si>
    <t>PAGO TR1505 UP 536</t>
  </si>
  <si>
    <t>PAGO TR1513 UP 563</t>
  </si>
  <si>
    <t>PAGO TR1493 UP 536</t>
  </si>
  <si>
    <t>PAGO REL. 692-22</t>
  </si>
  <si>
    <t>PAGO REL. 683-22</t>
  </si>
  <si>
    <t>PAGO REL. 685-22</t>
  </si>
  <si>
    <t>PAGO REL. 697-22</t>
  </si>
  <si>
    <t>PAGO REL. 702-22</t>
  </si>
  <si>
    <t>PAGO REL. 709-22</t>
  </si>
  <si>
    <t>PAGO REL. 717-22</t>
  </si>
  <si>
    <t>PAGO REL. 716-22</t>
  </si>
  <si>
    <t>PAGO REL. 718-22</t>
  </si>
  <si>
    <t>PAGO TR1642 UP 173</t>
  </si>
  <si>
    <t>IMPUESTO LOCAL. AYTO ZARAGOZA</t>
  </si>
  <si>
    <t>PAGO REL. 693-22</t>
  </si>
  <si>
    <t>PAGO REL. 694-22</t>
  </si>
  <si>
    <t>PAGO REL. 695-22</t>
  </si>
  <si>
    <t>PAGO REL. 696-22</t>
  </si>
  <si>
    <t>PAGO REL. 729-22</t>
  </si>
  <si>
    <t>PAGO REL. 728-22</t>
  </si>
  <si>
    <t>PAGO REL. 724-23</t>
  </si>
  <si>
    <t>PAGO REL. 725-22</t>
  </si>
  <si>
    <t>PAGO REL. 730-22</t>
  </si>
  <si>
    <t>PAGO REL. 705-22</t>
  </si>
  <si>
    <t>PAGO REL. 731-22</t>
  </si>
  <si>
    <t>PAGO REL. 732-22</t>
  </si>
  <si>
    <t>PAGO REL. 734-22</t>
  </si>
  <si>
    <t>PAGO REL. 734. MOD. 008 RET. JUD.</t>
  </si>
  <si>
    <t>TRF. AGENCIA ESTATAL CONSEJO SUPERIOR DE INVESTIGACIONES CIENTIFICAS</t>
  </si>
  <si>
    <t>TRF. SISTEMAS INTEGRALES DE REDES Y TELEC. SL. EXP. 00006-2022 L1 Y L2</t>
  </si>
  <si>
    <t>PAGO REL. 749-22</t>
  </si>
  <si>
    <t>PAGO REL. 750-22</t>
  </si>
  <si>
    <t>PAGO REL. 737-22</t>
  </si>
  <si>
    <t>PAGO REL. 719-22</t>
  </si>
  <si>
    <t>PAGO REL. 741-22</t>
  </si>
  <si>
    <t>PAGO REL. 748-22</t>
  </si>
  <si>
    <t>PAGO REL. 727-22</t>
  </si>
  <si>
    <t>PAGO REL. 715-22</t>
  </si>
  <si>
    <t>TRF. NIPPON GASES ESPAÑA SL. ACUERDO MARCO EXP. 00039-2021</t>
  </si>
  <si>
    <t>TRF. TESORO PUBLICO. BECAS</t>
  </si>
  <si>
    <t>PAGO REL. 751-22</t>
  </si>
  <si>
    <t>TRF. GARANTIA 00039-2021 L2</t>
  </si>
  <si>
    <t>TRF. MAZ</t>
  </si>
  <si>
    <t>COBRO RESIDENCIA PROFESORES AGOSTO</t>
  </si>
  <si>
    <t>PAGO FICHERO FONDO PENSIONES JULIO</t>
  </si>
  <si>
    <t>PAGO REL. 753-22</t>
  </si>
  <si>
    <t>COMISION POR EMISIÓN TRFS. JULIO 22</t>
  </si>
  <si>
    <t>TRF. AIR LIQUIDE ESPAÑA SA. GARANTIA 00039-2021 L3</t>
  </si>
  <si>
    <t>TRF. CARBUROS METALICOS EXPD. 00039</t>
  </si>
  <si>
    <t>NOMINA. SERVIRREINER SL. EXP. 00110-2022</t>
  </si>
  <si>
    <t>TRF. ALISYS DIGITAL. EXP. 00107-2022</t>
  </si>
  <si>
    <t>TRF. FIANZA CAFETERÍA EMPRESARIALES</t>
  </si>
  <si>
    <t>PAGO REL. 686-22</t>
  </si>
  <si>
    <t>PAGO REL. 687-22</t>
  </si>
  <si>
    <t>PAGO REL. 688-22</t>
  </si>
  <si>
    <t>PAGO REL. 703-22</t>
  </si>
  <si>
    <t>PAGO REL. 704-22</t>
  </si>
  <si>
    <t>PAGO REL. 684-22</t>
  </si>
  <si>
    <t>PAGO REL. 726-22</t>
  </si>
  <si>
    <t>PAGO REL. 733-22</t>
  </si>
  <si>
    <t>PAGO REL. 752-22</t>
  </si>
  <si>
    <t>PAGO REL. 756-22</t>
  </si>
  <si>
    <t>pago 29/07/2022 validación NO ok. Anulado y vuelto a pagar el 17/08/2022</t>
  </si>
  <si>
    <t>RECIBO AGUA AYTO.ECOCIUDAD</t>
  </si>
  <si>
    <t>TRF. EBOCA VENDING EXPTE. 00110-2022 L1</t>
  </si>
  <si>
    <t>TRF. EBOCA VENDING EXPTE. 00110-2022 L3</t>
  </si>
  <si>
    <t>PAGO REL. 762-22</t>
  </si>
  <si>
    <t xml:space="preserve">TRF. DEVUELTAS </t>
  </si>
  <si>
    <t>TRF. INDIA BONITA EXPTE. 00169-2022</t>
  </si>
  <si>
    <t>PAGO SEGURO ESCOLAR A LA TGSS</t>
  </si>
  <si>
    <t>PAGO REL. 698-22</t>
  </si>
  <si>
    <t>PAGO REL. 700-22</t>
  </si>
  <si>
    <t>PAGO REL. 701-22</t>
  </si>
  <si>
    <t>PAGO REL. 706-22</t>
  </si>
  <si>
    <t>PAGO REL. 707-22</t>
  </si>
  <si>
    <t>PAGO REL. 708-22</t>
  </si>
  <si>
    <t>PAGO REL. 710-22</t>
  </si>
  <si>
    <t>PAGO REL. 711-22</t>
  </si>
  <si>
    <t>PAGO REL. 712-22</t>
  </si>
  <si>
    <t>PAGO REL. 767-22</t>
  </si>
  <si>
    <t>PAGO REL. 713-22</t>
  </si>
  <si>
    <t>PAGO REL. 714-22</t>
  </si>
  <si>
    <t>PAGO REL. 720-22</t>
  </si>
  <si>
    <t>PAGO REL. 721-22</t>
  </si>
  <si>
    <t>PAGO REL. 723-22</t>
  </si>
  <si>
    <t>PAGO REL. 738-22</t>
  </si>
  <si>
    <t>PAGO REL. 739-22</t>
  </si>
  <si>
    <t>PAGO REL. 740-22</t>
  </si>
  <si>
    <t>PAGO REL. 743-22</t>
  </si>
  <si>
    <t>PAGO REL. 744-22</t>
  </si>
  <si>
    <t>PAGO REL. 745-22</t>
  </si>
  <si>
    <t>PAGO REL. 746-22</t>
  </si>
  <si>
    <t>PAGO REL. 747-22</t>
  </si>
  <si>
    <t>TRF. CERBISACER SL. FIANZA CAFETERIA CMU PEDRO CERBUNA</t>
  </si>
  <si>
    <t>TRF. ENDESA ENERGIA SA</t>
  </si>
  <si>
    <t>PAGO REL. 662-22</t>
  </si>
  <si>
    <t>PAGO REL. 722-22</t>
  </si>
  <si>
    <t>PAGO REL. 772-22</t>
  </si>
  <si>
    <t xml:space="preserve">TRF. MESSER IBERICA DE GASES SA. EXP. 00039-2021 L5 </t>
  </si>
  <si>
    <t>PAGO REL. 773-22</t>
  </si>
  <si>
    <t>PAGO REL. 784-22</t>
  </si>
  <si>
    <t>PAGO REL. 769-22</t>
  </si>
  <si>
    <t>TRF. PROCLINIC SA. EXP. 00016-2022</t>
  </si>
  <si>
    <t>PAGO REL. 768-22</t>
  </si>
  <si>
    <t>PAGO REL. 795</t>
  </si>
  <si>
    <t>PAGO FICHERO PLAN DE PENSIONES AGOSTO</t>
  </si>
  <si>
    <t>COMISION POR EMISIÓN TRFS. AGOSTO 22</t>
  </si>
  <si>
    <t>COBRO RESIDENCIA PROFESORES SEPTIEMBRE</t>
  </si>
  <si>
    <t>PAGO REL. 780</t>
  </si>
  <si>
    <t>CARGO POR COMISIÓN</t>
  </si>
  <si>
    <t>COMPRAS VISA IBERCAJA 4020</t>
  </si>
  <si>
    <t>TRF. DENTSPLY SIRONA EUROPE</t>
  </si>
  <si>
    <t>TRF. INIBSA DENTAL SL. EXP 00016-2022</t>
  </si>
  <si>
    <t>PAGO REL. 754-22</t>
  </si>
  <si>
    <t>PAGO REL. 755-22</t>
  </si>
  <si>
    <t>PAGO REL. 757-22</t>
  </si>
  <si>
    <t>PAGO REL. 758-22</t>
  </si>
  <si>
    <t>PAGO REL. 759-22</t>
  </si>
  <si>
    <t>PAGO REL. 760-22</t>
  </si>
  <si>
    <t>PAGO REL. 761-22</t>
  </si>
  <si>
    <t>PAGO REL. 763-22</t>
  </si>
  <si>
    <t>PAGO REL. 764-22</t>
  </si>
  <si>
    <t>PAGO REL. 765-22</t>
  </si>
  <si>
    <t>PAGO REL. 766-22</t>
  </si>
  <si>
    <t>PAGO REL. 771/22</t>
  </si>
  <si>
    <t>PAGO REL. 774-22</t>
  </si>
  <si>
    <t>PAGO REL. 775-22</t>
  </si>
  <si>
    <t>PAGO REL. 776/22</t>
  </si>
  <si>
    <t>PAGO REL. 736/22</t>
  </si>
  <si>
    <t>PAGO REL. 786-22</t>
  </si>
  <si>
    <t>PAGO REL. 787-22</t>
  </si>
  <si>
    <t>PAGO REL. 788-22</t>
  </si>
  <si>
    <t>PAGO REL. 789-22</t>
  </si>
  <si>
    <t>PAGO REL. 791-22</t>
  </si>
  <si>
    <t>PAGO REL. 796-22</t>
  </si>
  <si>
    <t>PAGO REL. 798-22</t>
  </si>
  <si>
    <t>PAGO REL. 797-22</t>
  </si>
  <si>
    <t>PAGO REL. 799-22</t>
  </si>
  <si>
    <t>PAGO REL. 800-22</t>
  </si>
  <si>
    <t>PAGO REL. 801-22</t>
  </si>
  <si>
    <t>PAGO REL. 803-22</t>
  </si>
  <si>
    <t>PAGO REL. 804-22</t>
  </si>
  <si>
    <t>PAGO REL. 805-22</t>
  </si>
  <si>
    <t>PAGO REL. 806-22</t>
  </si>
  <si>
    <t>PAGO REL. 807-22</t>
  </si>
  <si>
    <t>PAGO REL. 808-22</t>
  </si>
  <si>
    <t>PAGO REL. 735-22</t>
  </si>
  <si>
    <t>PAGO REL. up536</t>
  </si>
  <si>
    <t>PAGO REL. up 173</t>
  </si>
  <si>
    <t>COMISION POR EMISIÓN FICHERO COBRO</t>
  </si>
  <si>
    <t>PAGO REL. 809-22</t>
  </si>
  <si>
    <t>PAGO REL. 802-22</t>
  </si>
  <si>
    <t>PAGO FICHERO TR1768 UP 536</t>
  </si>
  <si>
    <t>PAGO fichero TR1978 UP536</t>
  </si>
  <si>
    <t>TRF. ISMAEL CARLOS RODRIGUEZ EXPTE 00102-2022</t>
  </si>
  <si>
    <t>PAGO REL. 815-22</t>
  </si>
  <si>
    <t>PAGO REL. 814-22</t>
  </si>
  <si>
    <t>PAGO REL. 811-22</t>
  </si>
  <si>
    <t>PAGO REL. 833-22</t>
  </si>
  <si>
    <t>PAGO REL. 842-22</t>
  </si>
  <si>
    <t>PAGO REL. 816-22</t>
  </si>
  <si>
    <t>TRF. REINTEGRO COMISIÓN JUSTIFICANTE 2022/29411</t>
  </si>
  <si>
    <t>REL. 802-22 CARTA DE PAGO. RET. JUDICIALES</t>
  </si>
  <si>
    <t>PAGO REL. 835-22</t>
  </si>
  <si>
    <t>PAGO REL. 823-22</t>
  </si>
  <si>
    <t>PAGO REL. 834-22</t>
  </si>
  <si>
    <t>PAGO REL. 837-22</t>
  </si>
  <si>
    <t>PAGO REL. 812-22</t>
  </si>
  <si>
    <t>PAGO REL. 851-22</t>
  </si>
  <si>
    <t>PAGO REL. 850-22</t>
  </si>
  <si>
    <t>PAGO REL. 854-22</t>
  </si>
  <si>
    <t>PAGO REL. 864-22</t>
  </si>
  <si>
    <t>TRF. JUZGADO PENAL EXP. 4947- INDEMNIZACION M.P.N.</t>
  </si>
  <si>
    <t>NÓMINA AUTORIDAD INDEPENDIENTE DE RESPONSABILIDAD FISCAL</t>
  </si>
  <si>
    <t>PAGO REL. 810-22</t>
  </si>
  <si>
    <t>PAGO REL. 876-22</t>
  </si>
  <si>
    <t>PAGO REL. 856-22</t>
  </si>
  <si>
    <t>PAGO REL. 849-22</t>
  </si>
  <si>
    <t>PAGO REL. 852-22</t>
  </si>
  <si>
    <t>PAGO REL. 853-22</t>
  </si>
  <si>
    <t>PAGO REL. 859-22</t>
  </si>
  <si>
    <t>PAGO REL. 868-22</t>
  </si>
  <si>
    <t>PAGO REL. 869-22</t>
  </si>
  <si>
    <t>PAGO REL. 870-22</t>
  </si>
  <si>
    <t>PAGO REL. 855-22</t>
  </si>
  <si>
    <t>RECIBO AGUA AYUNTAMIENTO ZARAGOZA</t>
  </si>
  <si>
    <t>TRF. PRESTAMO INTERBIBLIOTECARIO</t>
  </si>
  <si>
    <t>OPERACIÓN CHEQUE HOSPITAL VETERINARIO</t>
  </si>
  <si>
    <t>PAGO REL. 813-22</t>
  </si>
  <si>
    <t>PAGO REL. 826-22</t>
  </si>
  <si>
    <t>PAGO REL. 857-22</t>
  </si>
  <si>
    <t>PAGO REL. 858-22</t>
  </si>
  <si>
    <t>PAGO REL. 873-22</t>
  </si>
  <si>
    <t>PAGO REL. 875-22</t>
  </si>
  <si>
    <t>PAGO REL. 882-22</t>
  </si>
  <si>
    <t>PAGO REL. 887-22</t>
  </si>
  <si>
    <t>PAGO REL. 900-22</t>
  </si>
  <si>
    <t>PAGO REL. 902-22</t>
  </si>
  <si>
    <t>PAGO REL. 905-22</t>
  </si>
  <si>
    <t>PAGO REL. 888-22</t>
  </si>
  <si>
    <t>PAGO REL. 889-22</t>
  </si>
  <si>
    <t>PAGO REL. 890-22</t>
  </si>
  <si>
    <t>PAGO REL. 904-22</t>
  </si>
  <si>
    <t>PAGO REL. 899-22</t>
  </si>
  <si>
    <t>PAGO FICHERO TR2290 UP 536</t>
  </si>
  <si>
    <t>PAGO FICHERO TR2323 UP 536</t>
  </si>
  <si>
    <t>PAGO FICHERO TR2361 UP 536</t>
  </si>
  <si>
    <t> 16/09/22 </t>
  </si>
  <si>
    <t> 19/09/22 </t>
  </si>
  <si>
    <t> 20/09/22 </t>
  </si>
  <si>
    <t>FEUZ JG 33322 (CONG.P.MEADE)</t>
  </si>
  <si>
    <t>ENAME SPAIN SL B84991322
JUSTIFICANTE N 2022-000000011434 - NC21 RMA CS01222002
UNIV. ZARAGOZA - FACULTAD CIENCIAS HUMANAS Y EDUCACION</t>
  </si>
  <si>
    <t>TESORO PUBLICO CUENTA OPERATIVA S2826011E0
00158122310001678-2022Ñ007489 NISTERIO DE JUSTICIA(00158122310001678)
VT DEVOLUCION 232,77 EUROS A UNIVERSDAD DE ZARAGOZA CUENTA ES2620850168
540300010023, COSTAS PROCESALES PO 294-2018 TSJ ARAGON
UNIVERSIDAD DE ZARAGOZA</t>
  </si>
  <si>
    <t>DIPUTACION PROVINCIAL DE HUESCA
P2200000D
PP DTO 158 PLAZO 01-11-2022 CONVENIO DE COLABORACION ENTRE UNIVERSID
AD D
UNIVERSIDAD DE ZARAGOZA</t>
  </si>
  <si>
    <t>PAGO REL. 911-22</t>
  </si>
  <si>
    <t>PAGO REL. 906-22</t>
  </si>
  <si>
    <t>PAGO REL. 907-22</t>
  </si>
  <si>
    <t>PAGO REL. 908-22</t>
  </si>
  <si>
    <t>PAGO REL. 909-22</t>
  </si>
  <si>
    <t>PAGO REL. 903-22</t>
  </si>
  <si>
    <t>PAGO REL. 901-22</t>
  </si>
  <si>
    <t>PAGO REL. 794 -22</t>
  </si>
  <si>
    <t>PAGO REL. 793 -22</t>
  </si>
  <si>
    <t>PAGO REL. 792 -22</t>
  </si>
  <si>
    <t>PAGO REL. 783 -22</t>
  </si>
  <si>
    <t>PAGO REL. 782 -22</t>
  </si>
  <si>
    <t>PAGO REL. 781 -22</t>
  </si>
  <si>
    <t>PAGO REL. 779 -22</t>
  </si>
  <si>
    <t>PAGO REL. 777 -22</t>
  </si>
  <si>
    <t>PAGO REL. 891 -22</t>
  </si>
  <si>
    <t xml:space="preserve">JUZGADO DE INSTRUCCION 1 S2813600JSH EXPEDIENTE:2022-0000-09-9420-22 OTROS NO CONSTA PROCEDIMIENTO 2022-000000001271(24) 225100130266679410156 </t>
  </si>
  <si>
    <t>PAGO REL. 790-22</t>
  </si>
  <si>
    <t>PAGO REL. 825-22</t>
  </si>
  <si>
    <t>PAGO REL. 824-22</t>
  </si>
  <si>
    <t>PAGO REL. 820-22</t>
  </si>
  <si>
    <t>PAGO REL. 819-22</t>
  </si>
  <si>
    <t>PAGO REL. 928-22</t>
  </si>
  <si>
    <t>PAGO REL. 927-22</t>
  </si>
  <si>
    <t>PAGO REL. 923-22</t>
  </si>
  <si>
    <t>PAGO REL. 818-22</t>
  </si>
  <si>
    <t>PAGO REL. 817-22</t>
  </si>
  <si>
    <t>PAGO REL. 929-22</t>
  </si>
  <si>
    <t> 26/09/22 </t>
  </si>
  <si>
    <t>TRF. NEXUS ENERGIA</t>
  </si>
  <si>
    <t>PAGO REL. 926-22</t>
  </si>
  <si>
    <t>JUZGADO PENAL 7 S2813600J SH EXPEDIENTE:4947 0000-78-0367-21 INDEMNIZACION. M.P. N-8466215</t>
  </si>
  <si>
    <t>RUA RESTAURACION S COOP F67892661 GARANTIA DEFINITIVA Y COMPLEMENTARIA LOTE 1 CAFETERIA ADA BYRON EINA</t>
  </si>
  <si>
    <t>TRF. EXTERNA</t>
  </si>
  <si>
    <t>REAJUSTE GARANTIA 3 PRORROGA ACUERDO MARCO Nº 00162-2019 L1 COMERCIAL APARICIO GAUDES S L</t>
  </si>
  <si>
    <t>PAGO REL. 922-22</t>
  </si>
  <si>
    <t>PAGO REL. 915-22</t>
  </si>
  <si>
    <t>PAGO REL. 897-22</t>
  </si>
  <si>
    <t>PAGO REL. 894-22</t>
  </si>
  <si>
    <t>PAGO REL. 871-22</t>
  </si>
  <si>
    <t>PAGO REL. 847-22</t>
  </si>
  <si>
    <t>PAGO REL. 840-22</t>
  </si>
  <si>
    <t>PAGO REL. 785-22</t>
  </si>
  <si>
    <t>PAGO REL. 821-22</t>
  </si>
  <si>
    <t>PAGO REL. 778-22</t>
  </si>
  <si>
    <t>PAGO REL. 839-22</t>
  </si>
  <si>
    <t>PAGO REL. 838-22</t>
  </si>
  <si>
    <t>PAGO REL. 836-22</t>
  </si>
  <si>
    <t>PAGO REL. 832-22</t>
  </si>
  <si>
    <t>PAGO REL. 831-22</t>
  </si>
  <si>
    <t>PAGO REL. 830-22</t>
  </si>
  <si>
    <t>PAGO REL. 829-22</t>
  </si>
  <si>
    <t>PAGO REL. 828-22</t>
  </si>
  <si>
    <t>PAGO REL. 827-22</t>
  </si>
  <si>
    <t>PAGO REL. 822-22</t>
  </si>
  <si>
    <t>PAGO REL. 919-22</t>
  </si>
  <si>
    <t>PAGO REL. 920-22</t>
  </si>
  <si>
    <t>PAGO REL. 895-22</t>
  </si>
  <si>
    <t>PAGO REL. 921-22</t>
  </si>
  <si>
    <t>PAGO REL. 925-22</t>
  </si>
  <si>
    <t>PAGO REL. 934-22</t>
  </si>
  <si>
    <t>PAGO REL. 930-22</t>
  </si>
  <si>
    <t>PAGO REL. 931-22</t>
  </si>
  <si>
    <t>UP 671 ARQUEO DE CAJA</t>
  </si>
  <si>
    <t>RECIBO NEXUS ENERGIA 222710090877</t>
  </si>
  <si>
    <t>RECIBO NEXUS ENERGIA  222710090903</t>
  </si>
  <si>
    <t>RECIBO NEXUS ENERGIA 222710090851</t>
  </si>
  <si>
    <t>RECIBO NEXUS ENERGIA 222710090902</t>
  </si>
  <si>
    <t>ONE MILLION BOT SL B42588830GARANTIA DEFINITIVA EXP. 0060-2022</t>
  </si>
  <si>
    <t xml:space="preserve">PAGO REL. 936-22 </t>
  </si>
  <si>
    <t>PAGO REL. 932-22</t>
  </si>
  <si>
    <t>PAGO REL. 935-22</t>
  </si>
  <si>
    <t>TRANSFERENCIA INTERNA
AYUNTAMIENTO DE ZARAGOZA P5030300G0
FACTURAS: 000000002053
UNIVERSIDAD DE ZARAGOZA</t>
  </si>
  <si>
    <t>TRANSFERENCIA OTRA ENTIDAD
FUNDACION BANCARIA IBERCAJA
249894-D19-5641424994
UNIVERSIDAD DE ZARAGOZA</t>
  </si>
  <si>
    <t>TRANSFERENCIA OTRA ENTIDAD
FUNDACION BANCARIA IBERCAJA
249896-D19-5641424995
UNIVERSIDAD DE ZARAGOZA</t>
  </si>
  <si>
    <t>TRANSFERENCIA OTRA ENTIDAD
MOBEL SPORT TOTANA S.L B30543391
REAJUSTE GARANTIA 3PRORROGA 00162-2019L2
UNIVERSIDAD ZARAGOZA</t>
  </si>
  <si>
    <t>TPSO POR ERROR A CUENTA 20850111700330329195</t>
  </si>
  <si>
    <t>PAGO REL. 770-22</t>
  </si>
  <si>
    <t>PAGO REL. 938-22</t>
  </si>
  <si>
    <t>DIRECCION GOBIERNO DE ARAGON S5011001D0DGA 20111948252022 CONSEJO SOCIAL SEPTIEMBRE 2022</t>
  </si>
  <si>
    <t>MAZ MUTUA COLAB SEG SOCIAL N 11CR22Ñ000246313Ñ1S-FA 7457UNIVERSIDAD DE ZARAGOZA</t>
  </si>
  <si>
    <t>PAGO REL. 886-22</t>
  </si>
  <si>
    <t>PAGO REL. 883-22</t>
  </si>
  <si>
    <t>PAGO REL. 885-22</t>
  </si>
  <si>
    <t>PAGO REL. 878-22</t>
  </si>
  <si>
    <t>PAGO REL. 877-22</t>
  </si>
  <si>
    <t>PAGO REL. 872-22</t>
  </si>
  <si>
    <t>PAGO REL. 867-22</t>
  </si>
  <si>
    <t>PAGO REL. 863-22</t>
  </si>
  <si>
    <t>PAGO REL. 862-22</t>
  </si>
  <si>
    <t>PAGO REL. 861-22</t>
  </si>
  <si>
    <t>PAGO REL. 848-22</t>
  </si>
  <si>
    <t>PAGO REL. 846-22</t>
  </si>
  <si>
    <t>PAGO REL. 845-22</t>
  </si>
  <si>
    <t>PAGO REL. 844-22</t>
  </si>
  <si>
    <t>PAGO REL. 843-22</t>
  </si>
  <si>
    <t>PAGO REL. 866-22</t>
  </si>
  <si>
    <t>PAGO REL. 865-22</t>
  </si>
  <si>
    <t>PAGO REL. 879-22</t>
  </si>
  <si>
    <t>PAGO REL. 841-22</t>
  </si>
  <si>
    <t>PAGO REL. 881-22</t>
  </si>
  <si>
    <t>PAGO REL. 880-22</t>
  </si>
  <si>
    <t>PAGO REL. 884-22</t>
  </si>
  <si>
    <t>PAGO REL. 940-22</t>
  </si>
  <si>
    <t>PAGO REL. 941-22</t>
  </si>
  <si>
    <t>PAGO REL. 939-22</t>
  </si>
  <si>
    <t>PAGO REL. 942-22</t>
  </si>
  <si>
    <t>PAGO REL. 943-22</t>
  </si>
  <si>
    <t>PAGO REL. 896-22</t>
  </si>
  <si>
    <t>DEVOLUCION TPSO POR ERROR A CUENTA 20850111700330329195</t>
  </si>
  <si>
    <t>COMISIONES Y GASTOS VARIOS
TRANSFERENCIAS SEPTIEMBRE 2022</t>
  </si>
  <si>
    <t>COMISIONES Y GASTOS VARIOS
CARGO COMISION</t>
  </si>
  <si>
    <t>LIQ.INTERES Y GASTOS
LIQ.INTERES Y GASTO</t>
  </si>
  <si>
    <t>COMPRAS CON TARJETA IBERCAJA
TARJ.IBERC.****9023</t>
  </si>
  <si>
    <t>COMPRAS CON TARJETA IBERCAJA
TARJ.IBERC.****4020</t>
  </si>
  <si>
    <t>COMISIONES Y GASTOS VARIOS
COMISIONES Y GASTOS</t>
  </si>
  <si>
    <t>TRANSFERENCIA OTRA ENTIDAD
SOLITIUM S.L. B505705710
REINTEGRO DEL JUSTIFICANTE 202219574 DE LA UP 635 EDIFICIO PARANINFO
UNIVERSIDAD DE ZARAGOZA</t>
  </si>
  <si>
    <t>TRANSFERENCIA OTRA ENTIDAD
FUNDACIN EMPRESA UNIVERSIDAD ZARAGOZA
Q5018001G
MOD.II PROF.AISA EINA-1
UNIVERSIDAD DE ZARAGOZA</t>
  </si>
  <si>
    <t>TRANSFERENCIA OTRA ENTIDAD
GARANTIA DEFINITIVA MATERIAL INVENTARIABLE
. ORDEN: KDBIO</t>
  </si>
  <si>
    <t>TRANSFERENCIA OTRA ENTIDAD
GARANTIA DEFINITIVA MATERIAL FUNGIBLE
. ORDEN: KDBIO</t>
  </si>
  <si>
    <t>TRANSFERENCIA INTERNA
000330002008
FONDO DE PENSIONES EMPLEADOS PUBLICOS UNIVERSIDAD DE ZARAGOZA SEPTIEMBRE 202
2</t>
  </si>
  <si>
    <t>PAGO REL. 924-22</t>
  </si>
  <si>
    <t>PAGO REL. 918-22</t>
  </si>
  <si>
    <t>PAGO REL. 917-22</t>
  </si>
  <si>
    <t>PAGO REL. 916-22</t>
  </si>
  <si>
    <t>PAGO REL. 914-22</t>
  </si>
  <si>
    <t>PAGO REL. 913-22</t>
  </si>
  <si>
    <t>PAGO REL. 912-22</t>
  </si>
  <si>
    <t>PAGO REL. 910-22</t>
  </si>
  <si>
    <t>PAGO REL. 898-22</t>
  </si>
  <si>
    <t>PAGO REL. 893-22</t>
  </si>
  <si>
    <t>PAGO REL. 892-22</t>
  </si>
  <si>
    <t>PAGO REL. 860-22</t>
  </si>
  <si>
    <t>CERBISACER SOCIEDAD LIMITADA.GARANTIA DEFINITIVA Y COMPLEMENTARIA DE LOTE 5 EXPTE 82 2022</t>
  </si>
  <si>
    <t>PAGO REL. 944-22</t>
  </si>
  <si>
    <t>PAGO REL. 933-22</t>
  </si>
  <si>
    <t>PAGO REL  945-22</t>
  </si>
  <si>
    <t>AYUNTAMIENTO DE ZARAGOZA P5030300G0FACTURAS: 000000001455</t>
  </si>
  <si>
    <t>TRANSFERENCIA OTRA ENTIDAD</t>
  </si>
  <si>
    <t>REL. 937-22 CARTA DE PAGO. RET. JUDICIALES</t>
  </si>
  <si>
    <t>PAGO REL. 947-22</t>
  </si>
  <si>
    <t>PAGO REL 952-22</t>
  </si>
  <si>
    <t>PAGO REL. 961-22</t>
  </si>
  <si>
    <t>PAGO REL . 948-22</t>
  </si>
  <si>
    <t>PAGO REL. 960-22</t>
  </si>
  <si>
    <t>PAGO REL. 963-22</t>
  </si>
  <si>
    <t>PAGO REL. 962-22</t>
  </si>
  <si>
    <t>PAGO REL. 946-22</t>
  </si>
  <si>
    <t>PAGO REL. 959-22</t>
  </si>
  <si>
    <t>CERBISACER SOCIEDAD LIMITADA.GARANTIA DEFINITIVA LOTE 3 EXPTE 82 2022 CAFETERIA MATEMATIC</t>
  </si>
  <si>
    <t>DOCUM.INGRESO ASOCIADO A DILIGENCIAEMBAAGENCIA TRIBUTARIA</t>
  </si>
  <si>
    <t>PAGO REL. 976-22</t>
  </si>
  <si>
    <t>PAGO REL. 967-22</t>
  </si>
  <si>
    <t>PAGO REL. 949-22</t>
  </si>
  <si>
    <t>PAGO REL. 965-22</t>
  </si>
  <si>
    <t>PAGO REL. 956-22</t>
  </si>
  <si>
    <t>PAGO REL. 966-22</t>
  </si>
  <si>
    <t>PAGO REL. 950-22</t>
  </si>
  <si>
    <t>PAGO REL. 951-22</t>
  </si>
  <si>
    <t>PAGO REL. 953-22</t>
  </si>
  <si>
    <t>PAGO REL. 954-22</t>
  </si>
  <si>
    <t>PAGO REL. 957-22</t>
  </si>
  <si>
    <t>RECIBO AGUA AYTO.</t>
  </si>
  <si>
    <t>TRF. MEDIA MARKT ZR</t>
  </si>
  <si>
    <t>RECIBO NEXUS ENERGIA SA</t>
  </si>
  <si>
    <t>TRF. PC COMPONENTES Y MULTIMEDIA SL</t>
  </si>
  <si>
    <t>PAGO REL. 969-22</t>
  </si>
  <si>
    <t>PAGO REL. 970-22</t>
  </si>
  <si>
    <t>PAGO REL. 971-22</t>
  </si>
  <si>
    <t>PAGO REL. 979-22</t>
  </si>
  <si>
    <t>PAGO REL. 964-22</t>
  </si>
  <si>
    <t>PAGO REL. 973-22</t>
  </si>
  <si>
    <t>PAGO REL. 974-22</t>
  </si>
  <si>
    <t>PAGO REL. 995-22</t>
  </si>
  <si>
    <t>PAGO REL. 958-22</t>
  </si>
  <si>
    <t>PAGO REL. 978-22</t>
  </si>
  <si>
    <t>PAGO REL. 980-22</t>
  </si>
  <si>
    <t>PAGO REL. 981-22</t>
  </si>
  <si>
    <t>PAGO REL. 982-22</t>
  </si>
  <si>
    <t>PAGO REL. 983-22</t>
  </si>
  <si>
    <t>PAGO REL. 984-22</t>
  </si>
  <si>
    <t>PAGO REL. 985-22</t>
  </si>
  <si>
    <t>PAGO REL. 986-22</t>
  </si>
  <si>
    <t>PAGO REL. 987-22</t>
  </si>
  <si>
    <t>PAGO REL. 988-22</t>
  </si>
  <si>
    <t>PAGO REL. 989-22</t>
  </si>
  <si>
    <t>PAGO REL. 990-22</t>
  </si>
  <si>
    <t>PAGO REL. 991-22</t>
  </si>
  <si>
    <t>PAGO REL. 992-22</t>
  </si>
  <si>
    <t>PAGO REL. 993-22</t>
  </si>
  <si>
    <t>PAGO REL. 997-22</t>
  </si>
  <si>
    <t>PAGO REL. 998-22</t>
  </si>
  <si>
    <t>PAGO REL. 1010-22</t>
  </si>
  <si>
    <t>PAGO REL. 994-22</t>
  </si>
  <si>
    <t>PAGO REL. 996-22</t>
  </si>
  <si>
    <t>TRF. CERBISACER SL. FIANZA CAFETERIA MATEMATICAS EXP. 2017-2022</t>
  </si>
  <si>
    <t>TRF. ADMINISTRACION CAPV</t>
  </si>
  <si>
    <t>PAGO REL. 1018-22</t>
  </si>
  <si>
    <t>TPSO. AUTOMÁTICO PERIODICO</t>
  </si>
  <si>
    <t>TRF. UNIVERSIDAD DE BURGOS</t>
  </si>
  <si>
    <t>PAGO REL. 1017-22</t>
  </si>
  <si>
    <t>PAGO REL. 1021-22</t>
  </si>
  <si>
    <t>PAGO REL. 1009-22</t>
  </si>
  <si>
    <t>Devolución trf. Reposición Derecho penal</t>
  </si>
  <si>
    <t>PAGO REPOSICIÓN DPTO. D. PENAL DEVUELTA POR JUZGADO 23/09/2022</t>
  </si>
  <si>
    <t>TRF. ALLIANZ COMPAÑÍA DE SEGUROS Y REASEGUROS SA</t>
  </si>
  <si>
    <t>PAGO REL. 1023-22</t>
  </si>
  <si>
    <t>PAGO REL. 1002-22</t>
  </si>
  <si>
    <t>PAGO REL. 1003-22</t>
  </si>
  <si>
    <t>PAGO REL. 1004-22</t>
  </si>
  <si>
    <t>PAGO REL. 1005-22</t>
  </si>
  <si>
    <t>PAGO REL. 1006-22</t>
  </si>
  <si>
    <t>PAGO REL. 1007-22</t>
  </si>
  <si>
    <t>PAGO REL. 1031-22</t>
  </si>
  <si>
    <t>TRF. TESORO PUBLICO</t>
  </si>
  <si>
    <t>TRF. DPZ CONVENIO CATEDRA DESPOBLACION 22</t>
  </si>
  <si>
    <t>PAGO REL. 1037-22</t>
  </si>
  <si>
    <t>PAGO REL. 1042-23</t>
  </si>
  <si>
    <t>PAGO REL. 1024-22</t>
  </si>
  <si>
    <t>COMISION TRANSFERENCIAS OCTUBRE 22</t>
  </si>
  <si>
    <t>REL. 1053. MOD. 008 RET. JUDICIALES</t>
  </si>
  <si>
    <t>PAGO IMPUESTOS DPTERUEL</t>
  </si>
  <si>
    <t>PAGO REL. 1041-22</t>
  </si>
  <si>
    <t>PAGO REL. 1044-22</t>
  </si>
  <si>
    <t>PAGO REL. 1047-22</t>
  </si>
  <si>
    <t>PAGO REL. 1034-22</t>
  </si>
  <si>
    <t>PAGO REL. 1069-22</t>
  </si>
  <si>
    <t>PAGO REL. 1043-22</t>
  </si>
  <si>
    <t>PAGO REL. 1054-22</t>
  </si>
  <si>
    <t>PAGO REL. 1055-22</t>
  </si>
  <si>
    <t>PAGO REL. 1065-22</t>
  </si>
  <si>
    <t>PAGO REL. 1053-22</t>
  </si>
  <si>
    <t>PAGO REL. 1067-22</t>
  </si>
  <si>
    <t>PAGO REL. 1061-22</t>
  </si>
  <si>
    <t>PAGO REL. 1070-22</t>
  </si>
  <si>
    <t>PAGO REL. 1060-22</t>
  </si>
  <si>
    <t>TRF. REPOSICIÓN COMISIÓN LIQUIDACIÓN CONTRATO</t>
  </si>
  <si>
    <t>TESORO PUBLICO</t>
  </si>
  <si>
    <t>PAGO FICHERO FONDO PENSIONES OCTUBRE</t>
  </si>
  <si>
    <t>COBRO ALQUILER RESIDENCIA PROFESORES NOVIEMBRE</t>
  </si>
  <si>
    <t>COBRO RESIDENCIA PROFESORES OCTUBRE</t>
  </si>
  <si>
    <t>COMISIONES Y GASTOS VARIOS</t>
  </si>
  <si>
    <t>TRF. PUBLIPRINTERS GLOBAL EXP. 00228-2020</t>
  </si>
  <si>
    <t>TRF. NEXUS INFORMATION TECNOLOGY SA. EXP 00189-2021</t>
  </si>
  <si>
    <t>PAGO REL. 1022-22</t>
  </si>
  <si>
    <t>PAGO REL. 1039-22</t>
  </si>
  <si>
    <t>PAGO REL. 1056-22</t>
  </si>
  <si>
    <t>PAGO REL. 1057-22</t>
  </si>
  <si>
    <t>PAGO REL. 1059-22</t>
  </si>
  <si>
    <t>PAGO REL. 1062-22</t>
  </si>
  <si>
    <t>PAGO REL. 1063-22</t>
  </si>
  <si>
    <t>PAGO REL. 1068-22</t>
  </si>
  <si>
    <t>PAGO REL. 1071-22</t>
  </si>
  <si>
    <t>PAGO FICHERO TR2730 UP 563</t>
  </si>
  <si>
    <t>PAGO FICHERO TR2759 UP 564</t>
  </si>
  <si>
    <t>PAGO FICHERO TR2774 UP 565</t>
  </si>
  <si>
    <t>TRF. EDUCATER S.L. EXP. 00081-2021</t>
  </si>
  <si>
    <t>PAGO REL. 1064-22</t>
  </si>
  <si>
    <t>PAGO REL. 1080-22</t>
  </si>
  <si>
    <t>PAGO REL. 1079-22</t>
  </si>
  <si>
    <t>PAGO REL. 1083-22</t>
  </si>
  <si>
    <t>PAGO REL. 1085-22</t>
  </si>
  <si>
    <t>PAGO REL. 1066-22</t>
  </si>
  <si>
    <t>PAGO REL. 1058-22</t>
  </si>
  <si>
    <t>PAGO REL. 1097-22</t>
  </si>
  <si>
    <t>PAGO REL. 1078-22</t>
  </si>
  <si>
    <t>PAGO REL. 1052-22</t>
  </si>
  <si>
    <t>DEVOL. REL. 1059-22</t>
  </si>
  <si>
    <t>Esperando cuenta para hacer trf individual</t>
  </si>
  <si>
    <t>PAGO REL. 1077-22</t>
  </si>
  <si>
    <t>PAGO REL. 1084-22</t>
  </si>
  <si>
    <t>PAGO REL. 1087-22</t>
  </si>
  <si>
    <t>PAGO REL. 1091-22</t>
  </si>
  <si>
    <t>TRF. REL. 1059 DEVUELTA</t>
  </si>
  <si>
    <t>PAGO REL. 1050-22</t>
  </si>
  <si>
    <t>PAGO REL. 1051-22</t>
  </si>
  <si>
    <t>PAGO REL. 1076-22</t>
  </si>
  <si>
    <t>PAGO REL. 1086-22</t>
  </si>
  <si>
    <t>PAGO REL. 955-22</t>
  </si>
  <si>
    <t>PAGO REL. 1000-22</t>
  </si>
  <si>
    <t>PAGO REL. 1011-22</t>
  </si>
  <si>
    <t>PAGO REL. 1012-22</t>
  </si>
  <si>
    <t>PAGO REL. 1013-22</t>
  </si>
  <si>
    <t>PAGO REL. 1014-22</t>
  </si>
  <si>
    <t>PAGO REL. 1015-22</t>
  </si>
  <si>
    <t>PAGO REL. 1016-22</t>
  </si>
  <si>
    <t>TRF. SRCL DCONSENUR CEE SA. EXP 00114-2022</t>
  </si>
  <si>
    <t>PAGO REL. 1101-22</t>
  </si>
  <si>
    <t>PAGO REL. 1103-22</t>
  </si>
  <si>
    <t>PAGO REL. 1104-22</t>
  </si>
  <si>
    <t>PAGO REL. 1106-22</t>
  </si>
  <si>
    <t>PAGO REL. 1110-22</t>
  </si>
  <si>
    <t>PAGO REL. 1119-22</t>
  </si>
  <si>
    <t>PAGO REL. 1020-22</t>
  </si>
  <si>
    <t>PAGO REL. 1027-22</t>
  </si>
  <si>
    <t>PAGO REL. 1028-22</t>
  </si>
  <si>
    <t>PAGO REL. 1029-22</t>
  </si>
  <si>
    <t>PAGO REL. 1030-22</t>
  </si>
  <si>
    <t>PAGO REL. 1032-22</t>
  </si>
  <si>
    <t>PAGO REL. 1033-22</t>
  </si>
  <si>
    <t>PAGO REL. 1035-22</t>
  </si>
  <si>
    <t>PAGO REL. 1036-22</t>
  </si>
  <si>
    <t>PAGO REL. 1038-22</t>
  </si>
  <si>
    <t>PAGO REL. 1108-22</t>
  </si>
  <si>
    <t>PAGO REL. 1118-22</t>
  </si>
  <si>
    <t>PAGO REL. 1140-22</t>
  </si>
  <si>
    <t>DEVOL. ING. D.P.TGSS. CENTRO HUESCA</t>
  </si>
  <si>
    <t>PAGO REL. 1025-22</t>
  </si>
  <si>
    <t>PAGO REL. 1081-22</t>
  </si>
  <si>
    <t>PAGO REL. 1111-22</t>
  </si>
  <si>
    <t>PAGO REL. 1112-22</t>
  </si>
  <si>
    <t>PAGO REL. 1113-22</t>
  </si>
  <si>
    <t>PAGO REL. 1102-22</t>
  </si>
  <si>
    <t>PAGO REL. 1105-22</t>
  </si>
  <si>
    <t>PAGO REL. 1109-22</t>
  </si>
  <si>
    <t>PAGO REL. 1114-22</t>
  </si>
  <si>
    <t>PAGO REL. 1115-22</t>
  </si>
  <si>
    <t>PAGO REL. 1120-22</t>
  </si>
  <si>
    <t>PAGO REL. 1123-22</t>
  </si>
  <si>
    <t>PAGO REL. 1145-22</t>
  </si>
  <si>
    <t>TRF. AGENCIA ESTATAL DE INVESTIGACIÓN</t>
  </si>
  <si>
    <t>TRF. ERNST AND YOUJNG SL CONVENIO COLABORACION</t>
  </si>
  <si>
    <t>PAGO REL. 1141-22</t>
  </si>
  <si>
    <t>2022/TR3039</t>
  </si>
  <si>
    <t>2022/TR3047</t>
  </si>
  <si>
    <t>2022/TR3091</t>
  </si>
  <si>
    <t>2022/TR3215</t>
  </si>
  <si>
    <t xml:space="preserve">2022/TR2981 </t>
  </si>
  <si>
    <t>TPSO. DE IBERCAJA 7000</t>
  </si>
  <si>
    <t>TPSO. A CRÉDITO 6883</t>
  </si>
  <si>
    <t>PAGO REL. 1088-22</t>
  </si>
  <si>
    <t>PAGO REL. 1121-22</t>
  </si>
  <si>
    <t>PAGO REL. 1144-22</t>
  </si>
  <si>
    <t>PAGO REL. 1153-22</t>
  </si>
  <si>
    <t>PAGO REL. 1163-22</t>
  </si>
  <si>
    <t>PAGO FICHERO 2022/TR3195</t>
  </si>
  <si>
    <t>PAGO FICHERO 2022/TR2769</t>
  </si>
  <si>
    <t>PAGO FICHERO 2022/TR3130</t>
  </si>
  <si>
    <t>PAGO FICHERO 2022/TR3159</t>
  </si>
  <si>
    <t>PAGO REL. 1172-22 (DEVOL. FIANZA)</t>
  </si>
  <si>
    <t>TRF. STRIPE TECHNOLOGY EUROPE LTD</t>
  </si>
  <si>
    <t>TPSO. AUTOMÁTICO NOVIEMBRE</t>
  </si>
  <si>
    <t>TPSO. A 7000</t>
  </si>
  <si>
    <t>PAGO REL. 1049-22</t>
  </si>
  <si>
    <t>PAGO REL. 1142-22</t>
  </si>
  <si>
    <t>PAGO REL. 1158-22</t>
  </si>
  <si>
    <t>PAGO REL. 1159-22</t>
  </si>
  <si>
    <t>PAGO REL. 1160-22</t>
  </si>
  <si>
    <t>PAGO REL. 1161-22</t>
  </si>
  <si>
    <t>PAGO REL. 1166-22</t>
  </si>
  <si>
    <t>PAGO REL. 1178-22</t>
  </si>
  <si>
    <t>PAGO REL. 1179-22</t>
  </si>
  <si>
    <t>PAGO REL. 1180-22</t>
  </si>
  <si>
    <t>PAGO REL. 1082-22</t>
  </si>
  <si>
    <t>PAGO FICHERO TR3450</t>
  </si>
  <si>
    <t>RELACIÓN 1 SEGURO ESCOLAR</t>
  </si>
  <si>
    <t>PAGO REL. 1156-22</t>
  </si>
  <si>
    <t>PAGO REL. 1176-22</t>
  </si>
  <si>
    <t>PAGO REL. 1177-22</t>
  </si>
  <si>
    <t>PAGO REL. 1181-22</t>
  </si>
  <si>
    <t>PAGO REL. 1048-22</t>
  </si>
  <si>
    <t>PAGO REL. 1026-22</t>
  </si>
  <si>
    <t>PAGO REL. 1183-22</t>
  </si>
  <si>
    <t>PAGO REL. 1185-22</t>
  </si>
  <si>
    <t>PAGO REL. 1186-22</t>
  </si>
  <si>
    <t>PAGO REL. 1073-22</t>
  </si>
  <si>
    <t>PAGO REL. 1074-22</t>
  </si>
  <si>
    <t>PAGO REL. 1075-22</t>
  </si>
  <si>
    <t>PAGO REL. 1089-22</t>
  </si>
  <si>
    <t>PAGO REL. 1090-22</t>
  </si>
  <si>
    <t>PAGO REL. 1092-22</t>
  </si>
  <si>
    <t>PAGO REL. 1093-22</t>
  </si>
  <si>
    <t>PAGO REL. 1094-22</t>
  </si>
  <si>
    <t>PAGO REL. 1095-22</t>
  </si>
  <si>
    <t>PAGO REL. 1096-22</t>
  </si>
  <si>
    <t>PAGO REL. 1098-22</t>
  </si>
  <si>
    <t>PAGO REL. 1099-22</t>
  </si>
  <si>
    <t>PAGO REL. 1188-22 DEVOL. FIANZA</t>
  </si>
  <si>
    <t>TRF. D.G.A.</t>
  </si>
  <si>
    <t>TPSO. DE FONDOS A 7000</t>
  </si>
  <si>
    <t>TPSO. FONDOS DE 10023</t>
  </si>
  <si>
    <t>PAGO REL. 1167-22</t>
  </si>
  <si>
    <t>PAGO REL. 1187-22</t>
  </si>
  <si>
    <t>PAGO REL. 1100-22</t>
  </si>
  <si>
    <t>PAGO REL. 1122-22</t>
  </si>
  <si>
    <t>PAGO REL. 1124-22</t>
  </si>
  <si>
    <t>PAGO REL. 968-22</t>
  </si>
  <si>
    <t>PAGO REL. 1189-22</t>
  </si>
  <si>
    <t>PAGO REL. 1126-22</t>
  </si>
  <si>
    <t>PAGO REL. 1127-22</t>
  </si>
  <si>
    <t>PAGO REL. 1128-22</t>
  </si>
  <si>
    <t>PAGO REL. 1129-22</t>
  </si>
  <si>
    <t>PAGO REL. 1130-22</t>
  </si>
  <si>
    <t>PAGO REL. 1131-22</t>
  </si>
  <si>
    <t>PAGO REL. 1132-22</t>
  </si>
  <si>
    <t>PAGO REL. 1133-22</t>
  </si>
  <si>
    <t>PAGO REL. 1134-22</t>
  </si>
  <si>
    <t>PAGO REL. 1135-22</t>
  </si>
  <si>
    <t>PAGO REL. 1136-22</t>
  </si>
  <si>
    <t>PAGO REL. 1137-22</t>
  </si>
  <si>
    <t>PAGO REL. 1191-22</t>
  </si>
  <si>
    <t>TRF. AEROBIC AND FITNESS S.L. PAGO FRA. ABONO</t>
  </si>
  <si>
    <t>PAGO REL. 1107-22</t>
  </si>
  <si>
    <t>PAGO REL. 1117-22</t>
  </si>
  <si>
    <t>PAGO REL. 1125-22</t>
  </si>
  <si>
    <t>PAGO REL. 1143-22</t>
  </si>
  <si>
    <t>PAGO REL. 1193-22</t>
  </si>
  <si>
    <t>PAGO REL. 1194-22</t>
  </si>
  <si>
    <t>PAGO REL. 1196-22</t>
  </si>
  <si>
    <t>PAGO REL. 1200-22</t>
  </si>
  <si>
    <t>PAGO REL. 1139-22</t>
  </si>
  <si>
    <t>PAGO REL. 1138-22</t>
  </si>
  <si>
    <t>PAGO REL. 1146-22</t>
  </si>
  <si>
    <t>PAGO REL. 1190-22</t>
  </si>
  <si>
    <t>PAGO REL. 1147-22</t>
  </si>
  <si>
    <t>PAGO REL. 1148-22</t>
  </si>
  <si>
    <t>PAGO REL. 1149-22</t>
  </si>
  <si>
    <t>PAGO REL. 1150-22</t>
  </si>
  <si>
    <t>PAGO REL. 1151-22</t>
  </si>
  <si>
    <t>PAGO REL. 1152-22</t>
  </si>
  <si>
    <t>PAGO REL. 1154-22</t>
  </si>
  <si>
    <t>PAGO REL. 1155-22</t>
  </si>
  <si>
    <t>PAGO REL. 1174-22</t>
  </si>
  <si>
    <t>PAGO REL. 1175-22</t>
  </si>
  <si>
    <t>PAGO REL. 1207-22</t>
  </si>
  <si>
    <t>PAGO REL. SEG. ESCOLAR NOV22 2ª</t>
  </si>
  <si>
    <t>PAGO REL. SEG. ESCOLAR NOV22 3ª</t>
  </si>
  <si>
    <t>PAGO FICHERO TR3364</t>
  </si>
  <si>
    <t>PAGO FICHERO TR3405</t>
  </si>
  <si>
    <t>COMISIÓN TRFS. NOVIEMBRE 2022</t>
  </si>
  <si>
    <t>TRF. TESORO PÚBLICO COMPENSACIÓN POR EXENCIÓN PRECIOS PÚBLICOS BECARIOS</t>
  </si>
  <si>
    <t>PAGO CON TARJETA VISA 4020</t>
  </si>
  <si>
    <t>TRF. TESORO PUBLICO EXENCIÓN PRECIOS PÚBLICOS</t>
  </si>
  <si>
    <t>PAGO FICHERO FONDO PENSIONES NOVIEMBRE</t>
  </si>
  <si>
    <t>PAGO REL. 1162-22</t>
  </si>
  <si>
    <t>PAGO REL. 1164-22</t>
  </si>
  <si>
    <t>PAGO REL. 1165-22</t>
  </si>
  <si>
    <t>PAGO REL. 1197-22</t>
  </si>
  <si>
    <t>PAGO REL. 1197-22 mod 008</t>
  </si>
  <si>
    <t>TRF. TECHNOLOGY EUROPE LTD STRIPE</t>
  </si>
  <si>
    <t>TRF. THE MATHWORKS, SL, GARANTÍA EXP. 00159-2022</t>
  </si>
  <si>
    <t>PAGO REL. 1169-22</t>
  </si>
  <si>
    <t>PAGO REL. 1227-22</t>
  </si>
  <si>
    <t>PAGO REL. 1171-22</t>
  </si>
  <si>
    <t>PAGO REL. 1168-22</t>
  </si>
  <si>
    <t>PAGO REL. 1232-22</t>
  </si>
  <si>
    <t>PLAN PENSIÓN DE LA DGA</t>
  </si>
  <si>
    <t>PAGO REL. 1225-22</t>
  </si>
  <si>
    <t>COBRO ALQUILER RESIDENCIA PROFESORES DICIEMBRE</t>
  </si>
  <si>
    <t>PAGO REL. 1045-22</t>
  </si>
  <si>
    <t>PAGO REL. 1212-22</t>
  </si>
  <si>
    <t>PAGO REL. 1214-22</t>
  </si>
  <si>
    <t>PAGO REL. 1222-22</t>
  </si>
  <si>
    <t>PAGO REL. 1224-22</t>
  </si>
  <si>
    <t>PAGO FICHERO TR3795</t>
  </si>
  <si>
    <t>PAGO REL. 1231-22</t>
  </si>
  <si>
    <t>TRF. SERVICIOS INTEGRALES FRANCOR SL</t>
  </si>
  <si>
    <t>Comunicado el exceso a nóminas. Hay que devolverselo a la interesada (espero ordenes de contabilidad y necesito cuenta y nombre de la beneficiaria)</t>
  </si>
  <si>
    <t>PAGO REL. 1259-22</t>
  </si>
  <si>
    <t>PAGO REL. 1261-22</t>
  </si>
  <si>
    <t>PAGO REL. 1116-22</t>
  </si>
  <si>
    <t>PAGO REL. 1221-22</t>
  </si>
  <si>
    <t>PAGO REL. 1226-22</t>
  </si>
  <si>
    <t>PAGO REL. 1228-22</t>
  </si>
  <si>
    <t>PAGO REL. 1248-22</t>
  </si>
  <si>
    <t>RECIBO AGUA AYTO ZARAGOZA</t>
  </si>
  <si>
    <t>PAGO REL. 1072-22</t>
  </si>
  <si>
    <t>PAGO REL. 1255-22</t>
  </si>
  <si>
    <t>PAGO REL. 1258-22</t>
  </si>
  <si>
    <t>TRF. FUNDACIO UDG INNOVACIO I FORMACIO</t>
  </si>
  <si>
    <t>PAGO REL. 1198-22</t>
  </si>
  <si>
    <t>PAGO REL. 1206-22</t>
  </si>
  <si>
    <t>PAGO REL. 1270-22</t>
  </si>
  <si>
    <t>PAGO FICHERO TR3930</t>
  </si>
  <si>
    <t>PAGO REL. 1201-22</t>
  </si>
  <si>
    <t>PAGO REL. 1202-22</t>
  </si>
  <si>
    <t>PAGO REL. 1203-22</t>
  </si>
  <si>
    <t>PAGO REL. 1209-22</t>
  </si>
  <si>
    <t>PAGO REL. 1210-22</t>
  </si>
  <si>
    <t>PAGO REL. 1213-22</t>
  </si>
  <si>
    <t>PAGO REL. 1216-22</t>
  </si>
  <si>
    <t>PAGO REL. 1217-22</t>
  </si>
  <si>
    <t>PAGO REL. 1219-22</t>
  </si>
  <si>
    <t>PAGO REL. 1220-22</t>
  </si>
  <si>
    <t>PAGO REL. 1238-22</t>
  </si>
  <si>
    <t>PAGO REL. 1239-22</t>
  </si>
  <si>
    <t>PAGO REL. 1240-22</t>
  </si>
  <si>
    <t>PAGO REL. 1241-22</t>
  </si>
  <si>
    <t>PAGO REL. 1242-22</t>
  </si>
  <si>
    <t>PAGO REL. 1243-22</t>
  </si>
  <si>
    <t>PAGO REL. 1245-22</t>
  </si>
  <si>
    <t>PAGO REL. 1246-22</t>
  </si>
  <si>
    <t>PAGO REL. 1247-22</t>
  </si>
  <si>
    <t>PAGO REL. 1249-22</t>
  </si>
  <si>
    <t>PAGO REL. 1250-22</t>
  </si>
  <si>
    <t>PAGO REL. 1251-22</t>
  </si>
  <si>
    <t>PAGO REL. 1252-22</t>
  </si>
  <si>
    <t>PAGO REL. 1253-22</t>
  </si>
  <si>
    <t>PAGO REL. 1256-22</t>
  </si>
  <si>
    <t>TRF. MGS SEGUROS Y REASEGUROS. DEVOL. SOBRANTE</t>
  </si>
  <si>
    <t>PAGO REL. 1192-22</t>
  </si>
  <si>
    <t>PAGO REL. 1199-22</t>
  </si>
  <si>
    <t>PAGO REL. 1208-22</t>
  </si>
  <si>
    <t>PAGO REL. 1230-22</t>
  </si>
  <si>
    <t>PAGO REL. 1236-22</t>
  </si>
  <si>
    <t>PAGO REL. 1235-22</t>
  </si>
  <si>
    <t>PAGO REL. 1244-22</t>
  </si>
  <si>
    <t>PAGO REL. 1234-22</t>
  </si>
  <si>
    <t>PAGO REL. 1260-22</t>
  </si>
  <si>
    <t>PAGO REL. 1269-22</t>
  </si>
  <si>
    <t>PAGO REL. 1283-22</t>
  </si>
  <si>
    <t>PAGO REL. 1289-22</t>
  </si>
  <si>
    <t>PAGO REL. 1290-22</t>
  </si>
  <si>
    <t>PAGO REL. 1257-22</t>
  </si>
  <si>
    <t>PAGO REL. 1267-22</t>
  </si>
  <si>
    <t>PAGO REL. 1272-22</t>
  </si>
  <si>
    <t>PAGO REL. 1274-22</t>
  </si>
  <si>
    <t>PAGO REL. 1276-22</t>
  </si>
  <si>
    <t>PAGO REL. 1277-22</t>
  </si>
  <si>
    <t>PAGO REL. 1278-22</t>
  </si>
  <si>
    <t>PAGO REL. 1291-22</t>
  </si>
  <si>
    <t>PAGO FICHERO UP 536 2022/TR3797</t>
  </si>
  <si>
    <t>PAGO FICHERO UP 536 2022/TR3857</t>
  </si>
  <si>
    <t>PAGO FICHERO UP 536 2022/TR3871</t>
  </si>
  <si>
    <t>PAGO REL. 1305-22</t>
  </si>
  <si>
    <t>PAGO REL. 1306-22 Retenc. judiciales</t>
  </si>
  <si>
    <t>TPSO. AUTOMATICO DICIEMBRE</t>
  </si>
  <si>
    <t>TRF. CENTRO UNIVERSITARIO DE DEFENSA</t>
  </si>
  <si>
    <t>TRF JUZGADO 1 INSTANCIA</t>
  </si>
  <si>
    <t>PAGO REL. 1293-22</t>
  </si>
  <si>
    <t>PAGO REL. 1211-22</t>
  </si>
  <si>
    <t>PAGO REL. 1279-22</t>
  </si>
  <si>
    <t>PAGO REL. 1280-22</t>
  </si>
  <si>
    <t>PAGO REL. 1281-22</t>
  </si>
  <si>
    <t>PAGO REL. 1282-22</t>
  </si>
  <si>
    <t>PAGO REL. 1284-22</t>
  </si>
  <si>
    <t>PAGO REL. 1285-22</t>
  </si>
  <si>
    <t>PAGO REL. 1286-22</t>
  </si>
  <si>
    <t>PAGO REL. 1287-22</t>
  </si>
  <si>
    <t>PAGO REL. 1204-22</t>
  </si>
  <si>
    <t>PAGO REL. 1184-22</t>
  </si>
  <si>
    <t>PAGO REL. 1218-22</t>
  </si>
  <si>
    <t>PAGO REL. 1223-22</t>
  </si>
  <si>
    <t>PAGO REL. 1237-22</t>
  </si>
  <si>
    <t>PAGO REL. 1265-22</t>
  </si>
  <si>
    <t>PAGO REL. 1263-22</t>
  </si>
  <si>
    <t>PAGO REL. 1266-22</t>
  </si>
  <si>
    <t>PAGO REL. 1275-22</t>
  </si>
  <si>
    <t>PAGO REL. 1170-22</t>
  </si>
  <si>
    <t>PAGO REL. 1297-22</t>
  </si>
  <si>
    <t>TRF. CONSORCIO CAMPUS IBERUS</t>
  </si>
  <si>
    <t>TRF TESORO PUBLICO</t>
  </si>
  <si>
    <t>TPSO. DE CRÉDITO 6883</t>
  </si>
  <si>
    <t>LIQUIDACIÓN INTERESES DE LA CUENTA</t>
  </si>
  <si>
    <t>PAGO REL. 1302-22</t>
  </si>
  <si>
    <t>PAGO REL. 1195-22</t>
  </si>
  <si>
    <t>PAGO REL. 1264-22</t>
  </si>
  <si>
    <t>PAGO REL. 1313-22</t>
  </si>
  <si>
    <t>PAGO REL. 1321-22</t>
  </si>
  <si>
    <t>PAGO IMPUESTOS TASA GAS</t>
  </si>
  <si>
    <t>TPSO. A IBERCAJA 10023</t>
  </si>
  <si>
    <t>TPSO. DE  IBERCAJA 7000</t>
  </si>
  <si>
    <t>PAGO FICHERO FONDO PENSIONES DIC 22</t>
  </si>
  <si>
    <t>23-12-2022</t>
  </si>
  <si>
    <t>27-12-2022</t>
  </si>
  <si>
    <t>TRF. DIPUTACION PROVINCIAL DE HUESCA</t>
  </si>
  <si>
    <t>28-12-2022</t>
  </si>
  <si>
    <t>29-12-2022</t>
  </si>
  <si>
    <t>TRF. EXCMO. AYUNTAMIENTO DE CALATAYUD</t>
  </si>
  <si>
    <t>TRF. STRIPE TECHNOLOGY EUROPE LTD  STRIPE U3D6X5 UNIVERSIDAD DE ZARAGOZA</t>
  </si>
  <si>
    <t>30-12-2022</t>
  </si>
  <si>
    <t>TRF. ORDEN: UNIVERSIDAD DE ZARAGOZA</t>
  </si>
  <si>
    <t>TRF. SERVICIO ARAGONES DE SALUD</t>
  </si>
  <si>
    <t>TRF. CAJERO DE PAGOS ESPECIALES DE LA SE S2826011E0 AYUDAS PARA PRESERVACION PATRIMONIO DIGITAL. PM16 UNIVERSIDAD DE ZARAGOZA MINISTERIO DE CULTURA Y DEPORTE</t>
  </si>
  <si>
    <t>LIQUIDACIÓN SALDOS FINDE AÑO</t>
  </si>
  <si>
    <t>TRF. TESORO PÙBLICO</t>
  </si>
  <si>
    <t>COMISIÓN TRFS. DICIEMBRE 2022</t>
  </si>
  <si>
    <t>TRASPASO A TARJETTA</t>
  </si>
  <si>
    <t xml:space="preserve">TRF. DEVUELTA REL. 71 </t>
  </si>
  <si>
    <t xml:space="preserve">RETROCESIÓN APUNTE. </t>
  </si>
  <si>
    <t xml:space="preserve">RETROCESIÓN APUNTE </t>
  </si>
  <si>
    <t xml:space="preserve">RETROCESIÓN TRF. 15-09 </t>
  </si>
  <si>
    <t xml:space="preserve">PAGO TRF. DEVUELTA </t>
  </si>
  <si>
    <t xml:space="preserve">RETROCESION DE APUNTE </t>
  </si>
  <si>
    <t>PAGO TRF DEVUELTA</t>
  </si>
  <si>
    <t xml:space="preserve">ANTCIPO NÓMINA NOVIEMBRE </t>
  </si>
  <si>
    <t>TRF.  (REL. 1144-22)</t>
  </si>
  <si>
    <t>TRF,</t>
  </si>
  <si>
    <t xml:space="preserve">TRF. DEVOLUCIÓN IRPF </t>
  </si>
  <si>
    <t xml:space="preserve">TRF. DEVOLUCIÓN </t>
  </si>
  <si>
    <t>TRF. DEVOLUCION PARCIAL ERASMUS.</t>
  </si>
  <si>
    <t>TRF.  Devolucion parcial Erasmus 2021-2022- Fondos CE</t>
  </si>
  <si>
    <t>TRF. DEVOLUCION PARCIAL ERASMUS</t>
  </si>
  <si>
    <t>DEVOLUCION RECIBO  222710090877</t>
  </si>
  <si>
    <t>DEVOLUCION RECIBO 222710090903</t>
  </si>
  <si>
    <t>DEVOLUCION RECIBO 222710090851</t>
  </si>
  <si>
    <t>DEVOLUCION RECIBO 222710090902</t>
  </si>
  <si>
    <t xml:space="preserve">TRF. DEVOL. DIETA. </t>
  </si>
  <si>
    <t>H SH DEV DOC  2022-5070</t>
  </si>
  <si>
    <t>TRF.  DEVOL. PARCIAL ERASMUS 2022-23</t>
  </si>
  <si>
    <t xml:space="preserve">TRF. UNIVERSITAT DE VALENCIA. DEVOL. INSCRIP. </t>
  </si>
  <si>
    <t>TRF.  DEVOL. PARCIAL ERASMUS</t>
  </si>
  <si>
    <t>TRF. DEVOLUC PARCIAL ERASMUS</t>
  </si>
  <si>
    <t xml:space="preserve">TRF. DEVOL PARCIAL ERASMUS 21-22 </t>
  </si>
  <si>
    <t>TRF. DEVOL. DIETA</t>
  </si>
  <si>
    <t>TRF.  DEVOL. FACTURA ENERO</t>
  </si>
  <si>
    <t xml:space="preserve"> COMIDAS 24 Y 25 02 </t>
  </si>
  <si>
    <t xml:space="preserve">
SH SH COSTAS 88-22, AE 618-21, PMC 279-21 Y PA 297-21 JUZGADO CONTENCIOSO
3 ZARAGOZA
UNIVERSIDAD DE ZARAGOZA</t>
  </si>
  <si>
    <t>UNIVERSIDAD DE ALICANTE MINISTERIO DE UNIVERSIDADES FACTURA: 202200000000191 - INSCRIPCION ONLINE</t>
  </si>
  <si>
    <t xml:space="preserve"> ETEAMS ? COMIDA 24-02</t>
  </si>
  <si>
    <t xml:space="preserve">TRANSFERENCIA INTERNA
000330198220
TRANSF. ERRONEA SEG. RESIDENCIA JACA
</t>
  </si>
  <si>
    <t>TRANS. ERRONEA SEG. RESIDENCIA JACAORDEN</t>
  </si>
  <si>
    <t xml:space="preserve">EFECTIVO </t>
  </si>
  <si>
    <t xml:space="preserve">PAGO ERRÓNEO </t>
  </si>
  <si>
    <t xml:space="preserve">TRF. TESORO PUBLICO. AYUDA </t>
  </si>
  <si>
    <t>TRF. HAB 001 11-15 JUNIO 2021</t>
  </si>
  <si>
    <t xml:space="preserve">TRF. TESORO PUBLICO. </t>
  </si>
  <si>
    <t>TRF. JUZGADO CONTENCIOSO</t>
  </si>
  <si>
    <t xml:space="preserve">TRF. ETEAMS COMIDA 24/02 </t>
  </si>
  <si>
    <t>VEXP.CM00202-2022 FIANZA CONTRATO MENOR CAF. DE DERECHO</t>
  </si>
  <si>
    <t>EXP.00082-2022 FIANZA ADJUDICACION CAF. DE DERECHO</t>
  </si>
  <si>
    <t>TRF. FACTURA GAS UNIZAR</t>
  </si>
  <si>
    <t>TRF. FACTURA LUZ UNIZAR</t>
  </si>
  <si>
    <t>TRF. EXPOSICIONES IRPF</t>
  </si>
  <si>
    <t>DEVOLUCIÓN IMPORTE MATRICULA</t>
  </si>
  <si>
    <t>GARANTIA DEFINITIVA EXP00082-2022 LOTE1UNIZAR</t>
  </si>
  <si>
    <t>EXP. CM 210-2022</t>
  </si>
  <si>
    <t>TRF.  CAFETERIA EMPRESARIALES HUESCA</t>
  </si>
  <si>
    <t>TRF EXP. 00205-2022</t>
  </si>
  <si>
    <t xml:space="preserve">VIAJE ALUMNOS OPTOMETRIA.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</si>
</sst>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"/>
    <numFmt numFmtId="165" formatCode="d/mm/yyyy"/>
    <numFmt numFmtId="166" formatCode="#,##0.00_);\-#,##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9"/>
      <color theme="1"/>
      <name val="Calibri"/>
      <family val="2"/>
      <scheme val="minor"/>
    </font>
    <font>
      <sz val="8"/>
      <color rgb="FF00B050"/>
      <name val="Arial"/>
      <family val="2"/>
    </font>
    <font>
      <sz val="1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1"/>
      <name val="Arial"/>
      <family val="2"/>
    </font>
    <font>
      <b/>
      <sz val="8"/>
      <name val="Geneva"/>
    </font>
    <font>
      <sz val="8"/>
      <name val="Geneva"/>
    </font>
    <font>
      <sz val="8"/>
      <name val="Calibri"/>
      <family val="2"/>
      <scheme val="minor"/>
    </font>
    <font>
      <b/>
      <sz val="14"/>
      <name val="Genev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14" fillId="6" borderId="7" applyNumberFormat="0" applyAlignment="0" applyProtection="0"/>
    <xf numFmtId="0" fontId="15" fillId="0" borderId="9" applyNumberFormat="0" applyFill="0" applyAlignment="0" applyProtection="0"/>
    <xf numFmtId="0" fontId="16" fillId="7" borderId="10" applyNumberFormat="0" applyAlignment="0" applyProtection="0"/>
    <xf numFmtId="0" fontId="17" fillId="0" borderId="0" applyNumberFormat="0" applyFill="0" applyBorder="0" applyAlignment="0" applyProtection="0"/>
    <xf numFmtId="0" fontId="1" fillId="8" borderId="11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</cellStyleXfs>
  <cellXfs count="74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4" fillId="0" borderId="0" xfId="0" applyNumberFormat="1" applyFont="1"/>
    <xf numFmtId="14" fontId="2" fillId="0" borderId="0" xfId="0" applyNumberFormat="1" applyFont="1"/>
    <xf numFmtId="0" fontId="4" fillId="0" borderId="0" xfId="0" applyFont="1"/>
    <xf numFmtId="0" fontId="3" fillId="0" borderId="0" xfId="0" applyFont="1" applyFill="1"/>
    <xf numFmtId="14" fontId="2" fillId="0" borderId="0" xfId="0" applyNumberFormat="1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4" fontId="0" fillId="0" borderId="0" xfId="0" applyNumberFormat="1"/>
    <xf numFmtId="0" fontId="2" fillId="0" borderId="0" xfId="0" applyNumberFormat="1" applyFont="1" applyFill="1"/>
    <xf numFmtId="4" fontId="2" fillId="0" borderId="0" xfId="0" applyNumberFormat="1" applyFont="1" applyFill="1" applyBorder="1"/>
    <xf numFmtId="4" fontId="4" fillId="0" borderId="0" xfId="0" applyNumberFormat="1" applyFont="1" applyFill="1"/>
    <xf numFmtId="0" fontId="24" fillId="0" borderId="0" xfId="0" applyFont="1"/>
    <xf numFmtId="4" fontId="24" fillId="0" borderId="0" xfId="0" applyNumberFormat="1" applyFont="1"/>
    <xf numFmtId="0" fontId="19" fillId="0" borderId="0" xfId="0" applyFont="1"/>
    <xf numFmtId="4" fontId="19" fillId="0" borderId="0" xfId="0" applyNumberFormat="1" applyFont="1"/>
    <xf numFmtId="4" fontId="3" fillId="0" borderId="0" xfId="0" applyNumberFormat="1" applyFont="1" applyFill="1"/>
    <xf numFmtId="0" fontId="26" fillId="0" borderId="0" xfId="0" applyFont="1"/>
    <xf numFmtId="0" fontId="0" fillId="0" borderId="0" xfId="0" applyFill="1"/>
    <xf numFmtId="14" fontId="2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164" fontId="4" fillId="0" borderId="2" xfId="0" applyNumberFormat="1" applyFont="1" applyBorder="1"/>
    <xf numFmtId="3" fontId="4" fillId="0" borderId="2" xfId="0" applyNumberFormat="1" applyFont="1" applyBorder="1"/>
    <xf numFmtId="4" fontId="4" fillId="0" borderId="2" xfId="0" applyNumberFormat="1" applyFont="1" applyBorder="1"/>
    <xf numFmtId="164" fontId="4" fillId="0" borderId="1" xfId="0" applyNumberFormat="1" applyFont="1" applyBorder="1"/>
    <xf numFmtId="3" fontId="4" fillId="0" borderId="1" xfId="0" applyNumberFormat="1" applyFont="1" applyBorder="1"/>
    <xf numFmtId="4" fontId="4" fillId="0" borderId="1" xfId="0" applyNumberFormat="1" applyFont="1" applyBorder="1"/>
    <xf numFmtId="4" fontId="26" fillId="0" borderId="0" xfId="0" applyNumberFormat="1" applyFont="1"/>
    <xf numFmtId="164" fontId="4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164" fontId="2" fillId="0" borderId="0" xfId="0" applyNumberFormat="1" applyFont="1"/>
    <xf numFmtId="165" fontId="2" fillId="0" borderId="0" xfId="0" applyNumberFormat="1" applyFont="1"/>
    <xf numFmtId="164" fontId="29" fillId="0" borderId="2" xfId="0" applyNumberFormat="1" applyFont="1" applyBorder="1"/>
    <xf numFmtId="3" fontId="29" fillId="0" borderId="2" xfId="0" applyNumberFormat="1" applyFont="1" applyBorder="1"/>
    <xf numFmtId="4" fontId="29" fillId="0" borderId="2" xfId="0" applyNumberFormat="1" applyFont="1" applyBorder="1"/>
    <xf numFmtId="4" fontId="29" fillId="0" borderId="0" xfId="0" applyNumberFormat="1" applyFont="1"/>
    <xf numFmtId="0" fontId="30" fillId="0" borderId="0" xfId="0" applyFont="1"/>
    <xf numFmtId="164" fontId="29" fillId="0" borderId="1" xfId="0" applyNumberFormat="1" applyFont="1" applyBorder="1"/>
    <xf numFmtId="3" fontId="29" fillId="0" borderId="1" xfId="0" applyNumberFormat="1" applyFont="1" applyBorder="1"/>
    <xf numFmtId="4" fontId="29" fillId="0" borderId="1" xfId="0" applyNumberFormat="1" applyFont="1" applyBorder="1"/>
    <xf numFmtId="4" fontId="30" fillId="0" borderId="0" xfId="0" applyNumberFormat="1" applyFont="1"/>
    <xf numFmtId="164" fontId="29" fillId="0" borderId="3" xfId="0" applyNumberFormat="1" applyFont="1" applyBorder="1" applyAlignment="1">
      <alignment horizontal="center"/>
    </xf>
    <xf numFmtId="3" fontId="29" fillId="0" borderId="3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29" fillId="0" borderId="0" xfId="0" applyFont="1"/>
    <xf numFmtId="164" fontId="30" fillId="0" borderId="0" xfId="0" applyNumberFormat="1" applyFont="1"/>
    <xf numFmtId="165" fontId="30" fillId="0" borderId="0" xfId="0" applyNumberFormat="1" applyFont="1"/>
    <xf numFmtId="0" fontId="31" fillId="0" borderId="0" xfId="0" applyFont="1"/>
    <xf numFmtId="0" fontId="32" fillId="0" borderId="0" xfId="0" applyFont="1"/>
    <xf numFmtId="0" fontId="28" fillId="0" borderId="2" xfId="0" applyFont="1" applyFill="1" applyBorder="1"/>
    <xf numFmtId="0" fontId="4" fillId="0" borderId="0" xfId="0" applyFont="1" applyFill="1" applyBorder="1"/>
    <xf numFmtId="14" fontId="2" fillId="0" borderId="3" xfId="0" applyNumberFormat="1" applyFont="1" applyFill="1" applyBorder="1" applyAlignment="1">
      <alignment horizontal="right"/>
    </xf>
    <xf numFmtId="0" fontId="2" fillId="0" borderId="3" xfId="0" applyFont="1" applyFill="1" applyBorder="1"/>
    <xf numFmtId="4" fontId="2" fillId="0" borderId="3" xfId="0" applyNumberFormat="1" applyFont="1" applyFill="1" applyBorder="1"/>
    <xf numFmtId="0" fontId="22" fillId="0" borderId="0" xfId="0" applyFont="1" applyFill="1" applyBorder="1" applyAlignment="1">
      <alignment horizontal="right" vertical="center" wrapText="1"/>
    </xf>
    <xf numFmtId="2" fontId="22" fillId="0" borderId="0" xfId="0" applyNumberFormat="1" applyFont="1" applyFill="1" applyBorder="1" applyAlignment="1">
      <alignment horizontal="right" vertical="center" wrapText="1"/>
    </xf>
    <xf numFmtId="4" fontId="22" fillId="0" borderId="0" xfId="0" applyNumberFormat="1" applyFont="1" applyFill="1"/>
    <xf numFmtId="4" fontId="23" fillId="0" borderId="0" xfId="0" applyNumberFormat="1" applyFont="1" applyFill="1"/>
    <xf numFmtId="0" fontId="25" fillId="0" borderId="0" xfId="0" applyFont="1" applyFill="1"/>
    <xf numFmtId="0" fontId="2" fillId="0" borderId="0" xfId="0" applyFont="1" applyFill="1" applyAlignment="1">
      <alignment wrapText="1"/>
    </xf>
    <xf numFmtId="14" fontId="4" fillId="0" borderId="0" xfId="0" applyNumberFormat="1" applyFont="1" applyFill="1" applyAlignment="1">
      <alignment horizontal="right"/>
    </xf>
    <xf numFmtId="0" fontId="4" fillId="0" borderId="0" xfId="0" applyFont="1" applyFill="1"/>
    <xf numFmtId="14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6" fontId="22" fillId="0" borderId="0" xfId="43" applyNumberFormat="1" applyFont="1" applyFill="1" applyAlignment="1">
      <alignment vertical="top"/>
    </xf>
    <xf numFmtId="14" fontId="22" fillId="0" borderId="0" xfId="0" applyNumberFormat="1" applyFont="1" applyFill="1" applyAlignment="1">
      <alignment vertical="top"/>
    </xf>
    <xf numFmtId="166" fontId="22" fillId="0" borderId="0" xfId="0" applyNumberFormat="1" applyFont="1" applyFill="1" applyAlignment="1">
      <alignment vertical="top"/>
    </xf>
    <xf numFmtId="14" fontId="22" fillId="0" borderId="0" xfId="43" applyNumberFormat="1" applyFont="1" applyFill="1" applyAlignment="1">
      <alignment vertical="top"/>
    </xf>
    <xf numFmtId="0" fontId="26" fillId="0" borderId="0" xfId="0" applyFont="1" applyFill="1"/>
    <xf numFmtId="0" fontId="27" fillId="0" borderId="0" xfId="0" applyFont="1" applyFill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1"/>
    <cellStyle name="Normal 3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MostrarDocumento('20850168540300010023','1.323,25+','05/06/06','636D651037EC49699C0D69C71422BFC4ZUKA20060606082155ADWI7EC49699C0BTSXD69C71422BYQFC17C96D0C99694CECFQYB22417C96DXSTB0CD0C99694CE730156D636CFQYB224');" TargetMode="External"/><Relationship Id="rId2" Type="http://schemas.openxmlformats.org/officeDocument/2006/relationships/image" Target="../media/image1.png"/><Relationship Id="rId1" Type="http://schemas.openxmlformats.org/officeDocument/2006/relationships/hyperlink" Target="javascript:MostrarDocumento('20850168540300010023','370,80+','05/06/06','636D651037EC49699C0D69C71422BFC4ZUKA20060606082155ADWI7EC49699C0BTSXD69C71422BYQFC17C96D0C99694CECFQYB22417C96DXSTB0CD0C99694CE730156D636CFQYB224');" TargetMode="External"/><Relationship Id="rId6" Type="http://schemas.openxmlformats.org/officeDocument/2006/relationships/hyperlink" Target="javascript:MostrarDocumento('20850168540300010023','90,00+','05/06/06','636D651037EC49699C0D69C71422BFC4ZUKA20060606082155ADWI7EC49699C0BTSXD69C71422BYQFC17C96D0C99694CECFQYB22417C96DXSTB0CD0C99694CE730156D636CFQYB224');" TargetMode="External"/><Relationship Id="rId5" Type="http://schemas.openxmlformats.org/officeDocument/2006/relationships/hyperlink" Target="javascript:MostrarDocumento('20850168540300010023','90,00-','05/06/06','636D651037EC49699C0D69C71422BFC4ZUKA20060606082155ADWI7EC49699C0BTSXD69C71422BYQFC17C96D0C99694CECFQYB22417C96DXSTB0CD0C99694CE730156D636CFQYB224');" TargetMode="External"/><Relationship Id="rId4" Type="http://schemas.openxmlformats.org/officeDocument/2006/relationships/hyperlink" Target="javascript:MostrarDocumento('20850168540300010023','1.550,00+','05/06/06','636D651037EC49699C0D69C71422BFC4ZUKA20060606082155ADWI7EC49699C0BTSXD69C71422BYQFC17C96D0C99694CECFQYB22417C96DXSTB0CD0C99694CE730156D636CFQYB224')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0</xdr:rowOff>
    </xdr:from>
    <xdr:to>
      <xdr:col>7</xdr:col>
      <xdr:colOff>57150</xdr:colOff>
      <xdr:row>10</xdr:row>
      <xdr:rowOff>32657</xdr:rowOff>
    </xdr:to>
    <xdr:sp macro="" textlink="">
      <xdr:nvSpPr>
        <xdr:cNvPr id="1025" name="AutoShape 1" descr="data:image/gif;filename=logonines25.gif;base64,R0lGODlh4gFwAPf/AIOCg6e1zObl5nx7e2tqa8rT4wIBARgWF1xbW3RzdPr6+mRjY1h1p97d3eLh4c3Nzd3i69HR0dbV1SJJizVYlKm40vT09FNSUvj4+OTp8WF7q8rJygEtecHBwdrZ2UtLS/b29sLL23SMtkRDRLW1tbm5uUVlnb29vfT2+fDw8Pr7/MbFxqqpqTs6O/Ly8u7x9uDl7ZusypmZme7u7rKxsQo1fisrK5WjvGuEsdLZ5QAjcxM8gp2dnTMyM62traGgoZWVlSMiI5KRkejo6GmAqYmJiezs7KWlpYuZterq6rG+0xtChhQyaZKlxY6NjQApdiE9cQUxfLrF2rG7zbPA1y5Ieejr8u/y9/z9/kNbh4CWvQAcbkxjjfL0+GR4nHqRudXc6ejs8/b4+qKuw4SUsebp7o6hw4idwDpTgRk2bLvD01Rqkhw5bh87cHeIqL3I3Ort8y9TkUtqoMrR3fj5+oSZvrbD2dnf6gkpYsXP4IKRr42LjPv8/fL09p2pwF5zmOzv9XFwcM/W40A/QHl4eElHSFlYWPj5+1ZVVqCfn1BPTzg2OJiXl2hnZ5STk4iHiIB/gMzMzOLn8GhkZkdFRm5tbsC/wCknKK2rrLy7vL++v19cXre3t5eVlouJip+dnoiXsxIQEcTDw8PCwqWjpH59fp2anJORkkA7PrSztKioqCAfIIaFhTArLmBfYJeqyA8uZre1ttfc5h0bHNjY2LCvsC8vLz5fmcjIyCYlJlFwo3Z2ds/Oz5CPkA0KDKOio1BMTsvKy5GfuTc0Nbu6u5COj9PS05Wnxwcuev////7+/v39/fz8/J+wzP7+//3+/vz8/f7///z9/dTT1PHz9+7t7vj3+P79/dzc3PDv8Kenp+Pj4/v7+/n5+e/v7/b19rOys6uqq+Tk5ClOjt/f346dt9vb2/X19fHx8ZubmxIwZ8/Pz8fHx/Pz8+vr6+3t7eDg4Onp6erp6n+Prvf39+fn5y1KjP/+/9fX17/H1v79/gcrePLx8v38/a+tr////yH/C1hNUCBEYXRhWE1QPD94cGFja2V0IGJlZ2luPSLvu78iIGlkPSJXNU0wTXBDZWhpSHpyZVN6TlRjemtjOWQiPz4gPHg6eG1wbWV0YSB4bWxuczp4PSJhZG9iZTpuczptZXRhLyIgeDp4bXB0az0iQWRvYmUgWE1QIENvcmUgNS4zLWMwMTEgNjYuMTQ1NjYxLCAyMDEyLzAyLzA2LTE0OjU2OjI3ICAgICAgICAiPiA8cmRmOlJERiB4bWxuczpyZGY9Imh0dHA6Ly93d3cudzMub3JnLzE5OTkvMDIvMjItcmRmLXN5bnRheC1ucyMiPiA8cmRmOkRlc2NyaXB0aW9uIHJkZjphYm91dD0iIiB4bWxuczp4bXA9Imh0dHA6Ly9ucy5hZG9iZS5jb20veGFwLzEuMC8iIHhtbG5zOnhtcE1NPSJodHRwOi8vbnMuYWRvYmUuY29tL3hhcC8xLjAvbW0vIiB4bWxuczpzdFJlZj0iaHR0cDovL25zLmFkb2JlLmNvbS94YXAvMS4wL3NUeXBlL1Jlc291cmNlUmVmIyIgeG1wOkNyZWF0b3JUb29sPSJBZG9iZSBQaG90b3Nob3AgQ1M2IChXaW5kb3dzKSIgeG1wTU06SW5zdGFuY2VJRD0ieG1wLmlpZDo3QzJCMEJENEU1NkQxMUVBQkQwN0M4NzhDRkI1MjBDMCIgeG1wTU06RG9jdW1lbnRJRD0ieG1wLmRpZDo3QzJCMEJENUU1NkQxMUVBQkQwN0M4NzhDRkI1MjBDMCI+IDx4bXBNTTpEZXJpdmVkRnJvbSBzdFJlZjppbnN0YW5jZUlEPSJ4bXAuaWlkOjdDMkIwQkQyRTU2RDExRUFCRDA3Qzg3OENGQjUyMEMwIiBzdFJlZjpkb2N1bWVudElEPSJ4bXAuZGlkOjdDMkIwQkQzRTU2RDExRUFCRDA3Qzg3OENGQjUyMEMwIi8+IDwvcmRmOkRlc2NyaXB0aW9uPiA8L3JkZjpSREY+IDwveDp4bXBtZXRhPiA8P3hwYWNrZXQgZW5kPSJyIj8+Af/+/fz7+vn49/b19PPy8fDv7u3s6+rp6Ofm5eTj4uHg397d3Nva2djX1tXU09LR0M/OzczLysnIx8bFxMPCwcC/vr28u7q5uLe2tbSzsrGwr66trKuqqainpqWko6KhoJ+enZybmpmYl5aVlJOSkZCPjo2Mi4qJiIeGhYSDgoGAf359fHt6eXh3dnV0c3JxcG9ubWxramloZ2ZlZGNiYWBfXl1cW1pZWFdWVVRTUlFQT05NTEtKSUhHRkVEQ0JBQD8+PTw7Ojk4NzY1NDMyMTAvLi0sKyopKCcmJSQjIiEgHx4dHBsaGRgXFhUUExIREA8ODQwLCgkIBwYFBAMCAQAAIfkEAQAA/wAsAAAAAOIBcAAACP8A/wkU+IaDwSgcECpMyHChw4YQFxq8dWegxYsYM2rcyLGjx48gQ4ocSbKkyZMoU6pcybKly5cWnymb+SxEjGY4c+rcybNnzxgVujibqWyZMphIkypdyhTmsm4KmkqdSrXqxwJL4oyLY6Kr169gw4od65WC1nETTIixyrat27cbudk6sA2u3bt4PzozkTCK37+AAwseTHgwhyVd2CpjljHZSGUKGOedPDnYJgEu6TVI4TaZAHLLWHZr8I7y2zATUqtezbq169ewbyUO2W3UEUy0HJfUtyDUEIs0FlgYacxXKdPIVfJSdCHWQE+IFFXjKKGQIRYuYxk4PtJCo03ADO3/mU7y3ioDM0zWO4XgAgEBEQwsSN52GZZl+PPr38+/v3/+WDwjEjpBGGBgKPeYpMwIBtQzUD0GaKNbSPHtQt+FJLFgICqOgWCALwbAw1EgBs7CTUsnGLAHSfJ8WMglH7pDkjKLGJANScl0YqAvBxiAjTkGJIDhkG2VYgAjFgyBDUrKnDhQCuaURIsBAxBpJUcyGFAgZ5EYMIsBDWykwAGFIGCAAwLdo8BRzDg5UJv/LKPAhNy4meKKAiXDjWQD1XnUQO4YMEIyyyRgQC//1PnPNaH902ajA/XDzT2o2ChQk24KtAw311xUwoeaROaCMtMYQIijfAqkDzeQQuYYM6n+/6NnrFfWKpArBtRyUTKaXACMKn++c8oFF4SpjCgEAMPKMp4s8I1AkRAyCSHiyLpLKdgQsIkoFynDCQKBeEKlQOcAQEkjaNo6ZAK+EGCAJv8QcEklBvCyUQMGmEKMAY4IVI8vrHQSygHFHJXMD1+W4koo1vzTTiMfTtLNP3cKRA6DoZxyVDuugAjMn/8ESolAoxgAwD+TzLLCJYkwgwiIQfjjWDJHnDdJKwbw808HX/qiiM7KnPJlKOkJdA3OmFy0jgEIPBLKLEn/o8wRBa7iSKfFpcOKl078GUmloRDggrobWaHBF3z8A4gGIqjwzyE4EHHFP3yIoAEc/zjTDAMF/P8TTQAM5CHQHQycASlJohh4AS66mWJAJSQ+8s82ILbQAjzJkOhLIQnc04MB6PyjigEHIGIgmsMYeJ4BdQ10igGhDGJglfRcEkoxMCZB9oX0cuILIf2Esgc4BqSykRAGmIOOAT0c1aIBuRgCojH/+AD7KTX60s09qZeQiAGB/GOJiv+4YMAluBhawj+GqJjKLxYFigo37lTqzz+aR9hPILEQY4sBHvjHp243CF/44kaaKMYoxDWyTyEiE56YmED4AaLQWSQ+vmgBMEAkI0cYABUsSN2pJGCgYRACRPcj4QGOsAAD2IBWu9PFE7Zgh39o4Ak6CMA/zKCDJ+DgH0rYwhP/NPAPK+iAAzVIxguOyAEVJCMOHNiC4E4yis8FKRn0MMAHYLUI7W3CAInQDTnON7ZkKKNS32CGAWUUDgMg4h6UMEAm7kEIA/BgIBhY4z8+MS4+dkAZXTrF7ujTQgGMoAUkNMen7pcRZdjigAoo0HSG4KWG7cIAv0jG5yJQPgP2AxsG2MU9ugGje6yAfFnixD3EYQBFJKNGn2hY/GAHIgNQIiqGWgA9ohEnBxAjjqb4B4NW8A8FnOdG/7BAMBxhQAX8wACbIM+TPjScC9pSH8n4gAEisQwQySNkIOoGkGzRD4oZYBDK+CINpJa6DQzyIrrgwBN0qAF5xuAfIkgIA/5R/4EnREEO/5DEE2pQA2gAwp81OIQyxoGQCqRkGbgoUD0c4KVQhMJA4vicLP/BCQM4YSCUMgA9ljcIx1TDAIvoRyEMMLbECVIgM7ClQDywnX8gwBezMKABJvFO0ySjEL7gRjF8cVNm7EsbGjkpj3JqAB/8Ix62dAwNDEAKfRzAF1G5Rk6NSjqdGqAb7PBovEj3IeglwwNf8ijIjKClPcjgAX8yFCfLVyNb1MgUyYARCGRVKc5oyJZXtQYG4miAC+xVINYAkQSUZiqBbO0B3fBSaPrRI3TgS0jJNEArFMAgB/2jhevsqUDiOU8b2hOfCSFiPzmgi4AOtAbPOGgNoqCCaP8w9AlKOAnIDIWPFvXAGOYghwe68b9pDKQDrXTGpSpljW9o6UTGMEAhnBFHnSEXCAPhh5YYo4maQswJ5sAGNuIh2sksw3b9iC40BQhGR2VCdwPBxDn3sAdgGAAY/0hCVP9RC6omo0ABdIEBmVEyYEyjAQ2ghTKQ+1ESlcIcDcAG5qRmjAKJSCAiw4hcBWIkp3YUr597QDG/9A1rGGAVcyrQs/4xhPZ1YiDJ+GILxjaQ+GB2a5FQY87+kYJwAqkQAgmGdO9xAQOcgK8GIGZ55aCDLeiQAU1+xT++oAMd7DMAW9ABQDMgxH1gARBCfIITlzBDKpyEFYj4AQBAZIF7wIj/BxLAxZKydIAfHGEG1rgoAsABjpC2IxmmS4AoPpeJf8iOM+PrV5riiIAjXLRKQh7BCiRAjEyVFy79mMUBlmFiOf5jX5ConmTzVGRuhexD3YjpoET9iX+8bhZAQIUvQqEAehjwExE4AT7+kQkDeOIfpbIBCSIAjtA5ogPrgJFnT71qi5BoHQK5ZAJGAaMX07kTK/XFOTx0AEvsAdUbOMI0IHYEi2SjRwdIAAAMYYEphe8fAEjyPwx1gVFosxL/ICH4SNEjTohPS5aAxImjUt4uSEISbjO4JA7xtoMnRgUOl1oGJBEGiUvCCo4BxMGxcBKBbyiA/3iH6Qx0HGXs4aIG/xCxA1pgoBb0o1I660YLSYeJZCSD5ZzprhAsUo1K+UJHPOVvWg3wm0vfhRsDKyciDoBoA7jiH/G5QIIya4B2XApnG0jBORMkXxnEyRMHCIUncuGLvW5DdgZihTklJz4YGYhxLPeShAaiX1Tw0iL0stc/jPC5A0yCfMygV5D+/k0ZgOgCNbIGHw0UCEunYBc9+pADaIrvfwi8A45a84cgcaJSocLnjjAYOFaHCGkaHTkK2DbIBEKPc2BgQt04Bz3+dA8QWIAbWLQAyKxx+4HQQ/eOsgDBB6KMczDmG/R407alcfq73MMCIHDMpgTCDAtgQCAggNQ9vhH9gXTj9sqwQP/yg+8mZSSjRatoFBbP0Y1XCX8gy/jGOeYkNdtbOvzjt8j3IbWM2yfj/Yi1V9XXKBiwVwqge8mAAd8gQRnBDedgAe3XfxJ0gJCSegxYKglQfAxIfbLXfB74gSB4F95gCMSQCjCCJyF4EvERdCnYgi74glIBD7UEMDAEgx1hDj3wazZoEROygz74gx2hAhYAgED4ETbXgzDYBVpwCxpQERiRDG+gCybwCmmDEXdABLfwBdRQhFzYhV6YgmJAZgihA31zETGgA36hZUgoCEeEEDswGychAB1QApzADjT2hXiYh3qoFMfwWrMVB6uHAkhEUDVAhjwYB1FAiE9gBilBIgb/8iGjMCTtcAKHtYcnoQJwAA2NVAGBcxUawHAaoQRE4DYboQwvAAfUgIQeEQ3NYAbKJStSkAOWaBpEMIiESIoCkQF+WAOlNRDQsASEOFuthRICFwv00FGhYGmmITtFM4slEQNbIAkZ0QRbYAJO2BEMsA+Hw4MUAFsbAQcUsAVbsA9VGBLKsARLwHH/YAdbUHHOmBc4YIs1sAO4+A+6GIxP4FADwQcTkIgEFQX7RIwGsFj/8DkY4AAE4ACp4HXKUAsLkAC79g/3wAkEMAnEMDkE4G/3AAmBsAziQAD4YAkE8AhWlwy9UAl7ZQ4EgHn5BQmbwAgSNAOe4AoD0A6xEAqb/6MKAtEAADAJj/BNifILk0AABPmOAlFPpDgTAnEINWAC6ig1z3B3FqEMKrAEAfkPUWkRfBAFREB8z/CKskIBOyAIdyAIA+EMAjKVz6AbaGlzL4ACA5EHeCMQa4mVRtkW8RiM9GgR96iI+igQ0tCPhAiQKSFwnEQOONkPQpY6lKAM9FIJqcNJjkMJhhA+G9BYy3BR3BBdOHlRuTAxn5MevfZr4uALuWAoqAAZPRIINjAELDBrl/Bi4/NBBoIZuLIJlIBUd6kME3ALbyMCOzABdsAH48CLIvAPYqAFwUkBgDAQKlAHO7ADHHBPcKALNUABYDAQcLAFzfA2dbAEExAHc/+JBVEwDuWYDBUwATvQNv9wBTiwAzUgBlhwDGQGBlZgD30TBgzQm4JzCEtgBjiwBBqwjXfJFHlJiHs5EH1JUPmolYL5j1dpEvGGCiP3YpfpC3ZYKk6QDGyFAP9QKbHgNSbzD/1AdtxAQq0AAtygTZHIIJyBXIzwD/blDskgLtsAIT1QTf+wUjJCWQZADv/QRoigACACcgUqBjpwBslwC3FwBzjwBF1wBk9wDIDADRNQA28gB08Al7JiAjpgB2egA3egADWAAxAwDuOgG3mwBXewDAwVhTowG8mgBTqwBG8gEGeYB0EEBigwW0pQACrAZE2QB3wgBVuAivtAAQVAATr/IAZXUKd5oAs6sIUFOhUHSlAJmotPcBgTIE9/+Q+B6Y+zFaElAQmm2QIEsAKOgQtBIhB8lAurcB6rcA9hhVLQ1iVqpwyXoD34YABq9w9T9WIMojOnxAPLEHaXMAsXZQnKoAgGsgsTs1I3onU9kCDLcwn3sHiKsGzvCAFbUAAQoAMiEADgGQ0VEKf/cAzR+A8mMA6vuKZSsI5b0AUBMKV9SAR3x0NiUAFbAAH/oAsTACnOoAQ7sAWCwAcccAtKIKlWUAc6kAEEsQW5JRD5xA10ijdBBAM5sAV3GqZcWqlNcalRkKkBVQPHQAVUEAM10J37+KA1wAGkShICFwkXwaof//UPz7QJkfAAESABjtEOvwAim7le3HBVJ2oAjSAQ4pI0siMibWQK+pBTmPAA6/AAFuQB7bMiK2UE/+BcJvIPY9QDjhEPW9MKqzeLWPYCVPAETBgAa8EANbAMtjUOb/MEx0mxT8BwcIsFGvBPOCAFT6kLS6ACt7AE/6AC+9CVFxGuTfACTxAHDGAGGWBbhisQVEap0UABFLAMcTABjiECk9oMjcquS3C2IJsUT2oQB1GPfJADZqAVZ5AHVmARWCCdqvsEMTsShlmzBlAEAkFJrYAL4hAB57Az2CAO59EN2fAhv9BCyUhCvnAEqXBRpUEiiqANF/VidQQJ5EAO1EMPqf/wDt8Tau2zCT5rOgMwDSt1BMkADvChJfrgjM4ABiGwA0uQDIbqtoDAB86wBCYgNUuwAxCAAzk0EHT6BnnAAQAlAk9QAIcAB3+yDDvAAM9QnBAAuvckEErwBmCgriGApBpADSiQiloaAnCgAvxqBoDwAnyADD/EAE8AAXeAu//AADtwD1hQA7l7ujChAi9wBUD8Aqk4ENTQDCbwBgWQByFgAjEwN3nSBT8cxKB4EpdEsxaROKEmEKKwOgaAeWgXCjqZDB63CSvFDb3aA0PDkvKQVvEmOQogeF6iDGNkIIOQHsZwUU+HAe1jIBpDpKpjxbP4Alm2AxWhAiaAQzpgBWL/sAVaIBDnygFU9pcZUIhyoMNFNAE4lFACIchN8A9U0ENUxrLLcAtZlqRHYQZPMENSJglL0GR3YMhNFgPbqUMZMAFVxgAqcA8KXERb0Mk8/BYooAUBkAF2gBZKkAEVoAXNmRQg8A6xwg3vkH+OkgIz0H3MgA4zsIEpwBkY8A7JEB+P0A/ZbBEKUA1zMgP5dw4zgA4nkgwgsM67ZwTXJxAuUA2ylAwK4A0zoIx6qAxXwMJn+c+HkAyxhYvUIAbJAAj16KjOcNACAQ0v8AK4WNAC0QUIrdDwRw0vsBYDgQJv+Yp8IMTx688v8AwGpYn/ANFc6gyAsBZ8gNG//BZ8EAJx/4AMYfACNRAHeYDSu9Ml3BHTQB3UF6IMBXAL/jQBAkEBUcC2BaCKVjINs4AoQj3VVG0Xy/AGE5BlqawDIVAAPYRDW0ABgmC6Q0IoZF3VaJ3WSSEJdoDAgpAHb/AGKBvXSSwFVKAEc8kWZuTUIJEMwXURCtAOZ70rRKGU3RAJG9gSyhABMqLWju2DcACHAwEDPN0WRlAEqJALPVAJ/FyKjqF1BlCJ3xA2g20RjtAKrQCrJbU1WfwS0XUApf3Ysn1pyqADvmkR2+kHb3FKWrIAg7AK5QQSqtACVscMe5AIIPMLHxDcHlFHg9AIkzAA99AAA9A6L3EOkJAJfD3b3G0lFf9gAo0SA7oAMhDwAlIjBmLASzkwxYY8sQpwC3d6EtzgAoelAC7AgBRkAOAQGvhsERYg2BZxDi6AexbwJRLQfiDwenlSD0bQKMow4MlUiQNhJMalfKHRDS6QDMzgApByDRbgAgT34FEBfYDdDtFXfMOHASCeJ/edTEfRDe1gAdvd3TQ+Fc0QB6/4CiaQlgOhBIgYBbdglloZB/qoAvZQQyexDaRzIl+0PgJxBEibERgwcovAtdwwc6HQD+7yaBhwPkcxBAziJcRkAW70d/nSg0YSkQKBPIXmBCpyUa0wHd4QeaFwZFkEDIInBNLnCSiXAko+H8mweL5wkZHlCltjAb//8IjAsGI13uht4dTJALr+GAU68KkdnQH1aBLJEEfYoAyBNRD0YglSkwi9AF7/8AG+AGG+MAj8BT7xIAr34ABkxwLy4Fy2gM89QgqacFHikEcGYAinACLIxGFuxAqQcJE6Ai+M8CGMsFJC0g3hUA/G0CP0gHSF1QkgwrUCtwiaUALLAA8GQAD/QAKYVA2mw85X5QvA0A1x5g7xdirqopRTOZXm9xFJUHQiIe8cgQ7p0oJmRBQ2l4LUIAK3wACyaBFsGIwMat4D8QxfIE87EK8pMT6dAFWVJxDuwi3LgDMGwAJkTgnY4AGp0w2fsgjcJBCy0zDtwDxQ53QCoSOnEFmz/1BOZjJXxI6Trbrsym4AP/APAvBBvDQD4ZAAPWIOakRr/wAxEXD0ww4klZAMBTQKPNnFxwpAlxIBp0AJGTTjpuEArvABnPMnEhA1/+AIirAJiHCRHeEJrf0RwaAIH0AJPc8RtWAILpEMEsAK48cNtbALRXCHGoEBpbALu+Dk3uAJAFB03PAJkBAMA+EBAOAE89wNjA8vvvcBwKAIiGADjg+CKCCdYzhFAnGpiqhDAxGm/6gD2YkS3RAKI4A8Nv8Pbj4fceIPBhALYxR2vhAEQfANyeAIF3UJz1Ipw0HmPbAzYvVvjxBZzfMPRhL7RjIKsHIUyf4Pyx6JZI4K+UY6nv9gX/jQD7t/FN9mDJGVCyADSgkQtTyCU7MwCvowMKGRTr/eC6GwCLE9GStwAMZQJykAEMn+/WuUZOC/DyeUzQjl4eDDhzycQKT4sJeNbcwwWKj4sESljiFF/sO3KZS7gRJkOBCyipnIB4i2OUjxz8UsD+sOnEs2opa4IA/+RbAh4NciZct6cBpCSdXBZMyYLcMVSsFIrFm1bt3a5EkNsFHGPTvIgANYtDU44DiIZUkUtBxEcO3IysCBA9weujNg4IeCZD4MgDtnoEe1fty6JVP2j9smA+z+oTIwLZkFw/ewGVjELNkCA7EUGGh1798AA8Yelqr8sJMBTf8YGTjxj5//gRH6gBlo8I+AAVrMfAW59u+RgXXLQhkgpqxxAwOVklGKLBWDMgWhZvX758AApX8pDLTQR9f8+YrMDsCjeA6BwIEX1g18NFGZD0i1Gv8bBYDGACD+KQEbR4z4ZxpWHhHnoXdCwQAiZWqBJJzGMjEHiBlWIEACVoC4ipwSBiKHk3/gESUSQlho7Jx0IFFlmYcaWwQliFYxKCRMOnjIkz0GAkAbB4YZyJhBkmlBgoFsEUeCDwaKZ5X9DlImCFr+UYYTAPZAx7FwPHCCmUyy3PIfZn5h5QEfOFomHAB4uCoeSABwAhIQGigCACTRO4+Is8LaQYWy+kyLAyIO4mMHuMDi/4ABPQ+qxxcDPKGIhr58aaWvRP4hxIBVEKBEiH9+aWWAAwwY4p9d+mKEHgOCcG4S0gYxYBhurDFglsYCMYCXhxIwIJKHnGDun2IMCPG2HpJBrYXdDJCAGQNCgZG1Ff4Bpy9bZrHAO1eG6usCREa4hhsDfHlJPF82mcUAG6Js9N2sGrClIkwyeeiCaazsIZh/AvnhnUp+CLUFcSLxReAFZiGlmxNscUCCUBw4iAWQICJEhncICbCSA37oZgNfwhligCJLMGQgEk62xJcjzLFFhn9mWGcGVxyhqAcDH5JmlnNEAoASAOb7pwWH/mEnEB5A/ccCG1wIopuBBjghpoEwOP/gpdV2GWiZUd4pwYZkFPDlAlGYEcXrdpVRhJV69jDAiGQuAGAIGXpYhpskZtgll2UiqAeeA2aAdyscBK3hz0DTUpStgQ5NKwpG310mCANohCgJGSZBwN9qrOyAAEMaqdaYRi7Ypbd/6HnEkBMUQGCAxpbBxBVDSLkKg00IMY0FBLZ5CBMEJD4oEwSQPKH4f0DYBICwnTDkh1h6X8aVQEwDBwFsBlonAUMIwOAdBDLtDhJDNulkGWYmqYQ7khpZgB1CdB98fpEkKISiuK86aAFDGFEkgWegIxcY4EYDLsGNWdCIEDbbhM2UcYB4DOQICDhIOnoBEResAgTc2MYBklH/iSIMJBMjGIgyQvEOXBBAhI34RwcGMRB82OAgGMhED26Ws4PIIBAPsUAKUhAlerxDArN4yiVoFIlGQIIGAwGBLerBNx/RoBuhOIE4WHEAaTykAQfgw0O44Y5QnIMbvvDGQb54AAts4xIlPIALxLHGgdggAgNpRxtLeA5FgIN+WClcWhA3ELMoTi2M+4cK3oIWyL0LBAAwwA73+EhIRlKSkxQHriACD609ZBNCwMY7BrLFQDSCAIFIQRD08o8fXBAB/FJBXj4pw4GkQhEQEccBKiHKRkijEqMYSAkScBBK0AIXLPyHJVh4AhX+IwkyBB8AHtEC+BwEZw8RRS5OOZB0/+xiFyCgSANWgZA8iWIXR5DU0mxwjgEOZBdL9EYR0pGID0RTGgeo0kCYAQACfGIW6EDgS5aBTx7Moh3r6NY/kmELdKxjEwepxBH+8YxcWMKgqTAEED6wxElCpI9o+eM/Aqm4tRhqB4+LnJ5gtYgHZVSlK2VpS6W0ihA9hBWoO8gFVHMQAeQiRgfw3T8WwIh/IEAyD2TPP4RQsX8UZkEHSUIQovGQBUj0HydAxdbCGAEb/oMHxyRmPYYRDVuo5h22iOZApjkQXLRAf1mJwCL+0QtIDKQSJdgGLEUxyxYA6x+56KlBKSGUgwAghDkkpg1SgEBAJWIBSULHNoJgzzbWY/8WT03GKrLniQEMZAihIMuEXLpRsHT0o4MipCETVYNENoodjoCaS137Wti+Kwm2XMEKUoEBQ7hrMtWSkiECgY9pSKwWswiGKg4QIEpIdQWrWEcqZiG4gwQjFEUIRiZEEY0FbGga7FEEif6RCV+kQwLU+0c3fCEDEuRChSS4wEC2MYtkKAJPilhFWf8xiwj+YwUGAMI0gsGRjjCjE+sgwQEcAoJZjAIclwCMIhzBi1mwBx+riAAA3lMiTqDCZgehhQFSwYtIBMMFmbABPmRggBSITS8luIQE0mGAd0SjBYSQwAB88Y5kNKIREgiEIZIRAQN0wBwewEYogtGBUITjs4b/E63hFidSksZWylOmskoVUIJOyCACJ/gFRc4GoRWk4wjQjYCWHeCQFeBwG5/ABD0o4oJwACER2VMGLsSMkg3ktx4ScPEo9hMPGZzAG/yKB79SRyIFsCAc4rCEfUuQ0hUc4QedAMKpOqKMUcjgFzhsxw9U4eZ/LKMWibB0d9JBDBj9gxNHuBGHj8CDTlBaYivgATlG0Y0IkSUZtG6AKLjJDBr8wAG28KQyRCEDdjRmGtr4gQxkQA8BpCMSEhAeS0F7OEAB0smDPIhpEVnSKodb3OPWEwZSTW50pzsk+4GHJdU9kGs3WZAhbdxIv/1ufOdb3/vmN2wfQYBdLCJP+I53/7Y9um16F/KQYQF3vx3+cPQk4xwWOAc9LGAB3f7DHLhINzfy2xH7DkQgy/j4Q5IBn5On3L4rTzlUWm7QkIscIiefecxHogx0JCHj6S544kBaqHpHuVGHOMYx4HAQOByjCVcQiQqaoYRz0y8ZdmhGFyEChxg0w+AjgUYAYpCBgXBDAPUge9mHMISoQ/w8yggEAlrgCwQYwnIH+YQj6XKOnQ8OEjeliEJNt9Z/yDIayrgADsn0CFcgIF/tuIAiGt8IgSgjFQhQspQ24fhKNGYdI2g8Pv5Ri018AAjuYgYrXEGAU0ZiAQioxdZ8QAlPqn0rGnhCFGzPgShY/R+6qL3tff//BEJiQS2/b7h5XrCFLRTgIAVAPhhEYgfkwwCSkkD+Gyjyhi3ogOlZEYMOtkCFgUyjL+Mnf8lljx58kNDkB1FFKUKCcpNLIxfeiGb9RQ5/k9u8HSc7iBGiBA9vwIAFiCvNWoVLaAwJIISHKIJS4AYjCKNk6IZuUIBHAIBQU4RS8Iaoa4cRwIAJFAhIaB1c+wcJAAELuASpGghXYARuEIKT8YBcqDgbABaWuIRqO7+KSIZl2MECOIYYeIUYOIYKUIEdXIYe/EEkfIVjgIFn2EE+eINmqIAACIBmuIMitLmRuAIOeAJBOAhBeIInuAORsAJ7MIGtmx8VuIVxsAKKyIP/J+AAatAKMaiBJ5CCEpJAPCwgAyCAvMNBrcAH8CihTnAFV/Ck9qsIAWgEV+CBf3iAiqkEWvgBX/gAmOkGQnCFBLgKRuAEQxCAI4iFUqCEdBCIZCCFxLOXHwO1fyCB1jsIVwCwh6iFZFqGEciEFmgMZmiBLIoPURiIVSijErIFbmoRmnsIcrA7FZy7g2iEVkyeA4AR9VCAAUiFgbAEChqIEbhBP3wIQ9qBHRiHOAhHcVwCb/xGcTzHOJiAclwCdIyDcfDGGpCE83iBLezCgfjCMIQIZ3iqgyCLrFAGfqQIf7QSd3GXZCCLAnjDOCyhgXwIslABOrTDilCGQegBrAk7/wUwyJG7SG7IyIpQAKyxr2VQgKhTuWLcmm64yEcCxIN4BBlYBg9YhGTABPeDCAuwBRdYBkSIBGWwhRXABUoImyAQgGVQhg9YB2U4AgVshFmQgGWohFVwhwZRjV64AAxoh1ngyVDQq39IgHw5iEx8CHxwhEHgpn/YA0zohgMcCAQAxn8Ygh74gQTQhodIBRWKhh4YgEoYBD06CKxCAEJoB4O6gAswhNiwkg0YgE04NwlQv3/ogXcAAJjRryYZiEHQxm0soS8QAc7sTM/8TNAMTdHEgS44Dy3kQi8EQxiABg3QABhoBgqggAp4qjsgAhwAhC/QgDN4KjFoTTv4BysQgf8JoAAzEIN/yAAGqIMX0AA5+AdAEIFxGAcNEINDwAHXHIg3uIUJ+IIzQAYO6AJloAIGmIAJ0AAxHIgM0IBxkINmWII67AhdqYmBgIdBCAVfuASh+QdyaoBQYKF4GAH7XAXeGggHkJVQAIJwQID9UABWWI5Q+AEYEQBbmFBboIQR8CQFaIQD8AVfcIQ+1BOWDLVZ4AUBcABfAIFUqMlYRIAhEAAnQISlCYIecDNliMF/cIcg2AYBqIpoaASH+gdXoMZ/cIJeiIYDGJMOICE+GMgF8KQhWId14Mt1yJ6pkoERQJIGOBl6WMt++bgZaIF0GAEn2I8p8aTCsIRlmAFfoKn/pOiGPWgXHWSGeggFjlsGH9iDD4CufwgGGB2IYZDKA2CBWBgEYvqHy8zMgzgEGJAEScgAR31USI1USZ1USnVURoUBFOAKekTNe1TNZYiCs9CB2tMBJfiHNxBVFNACVP2HAtABHWDUfXiCOKgBHaAAZQAEHaiBCdCBOHiBHXiCHViCLRADFHDVPPiHANABDuAAZVULFOgHZVVHZpW+MPDOLfyK96QIEjCAOToID6iFdzACyACwXgiFAygCJBGARHAHb0ANS0sC3IAHclAEA7gEgZAGWXmAJLgW6VAAPpMAY9hQqFEAIIAHdMAED4OkEJ2iPegFIUiHbqABFa2gQhCC/15gBIlShlmApRrliHYDgl5whF9QhvdRQd76hV54hgNorQaApYdohHp4SyiVUip1EgehBErYBUPwhUq4ikqgEWWwAfY4qA0QoWs8B3fbhcp7iGgIhTEZCExYrIPoALIaCAGApWS4BE+yABLAhkBggYM4VET9B+gDwy082zdMW7RdW7VtW7ZFWzDcgibgitO0x3/ARxiIhgmAiwIQBES5hX9wwygQA0kAw2P9giegAGi4hSeIgX8Qg10VBBQ4i7UIATt4AmTIW0BIBmrYwhxQAdyjACuwgnFQiziEARVQhgxwTy34Bw3AvTzoAhFAhmx9CO9gxI7AjNrQKgMggYogl//KQ4AD0B/1aK9iMgBzOIhfMIAbbIdfqYhBuJ+VDMRlmAW3/AdtcL9lSKnAu8aWfIQFYMQpqYkZcDe27EUg5aV/SIQesQEd6UoLpIcoYYWiBUvAGwh08AUFUAB6OAcP+MWTKwSzVIYbi48QydqlUoZLoNJF4MqDiIereQhXIIWH4IVc4Ef1QAkBMF9vuiaxRVQp2AIwHGESLmETPmEUNmEOkFtN3cJj7dQngABnmIAn+IKBEIHEDdzaQ4FoGIcafgYfVoIuwD0zeAMpiIMnOIYh5oA6GIgc0IEo0IU8aIxNBYM7AMMcGIjLhcNCqgANiANEYQAV2AF6QwHalcgZCgX/RAg5b+CBC5AV75qN1qIjVXA7A2AFxzCAR3gIRZDeBQiFKMGMpQ3aZAo7TSCAQgiFytwjY5iXgRAFG+ABbdCjRACJHwgC+OADRWiEcJABF8CGA1CGc/AFAeiXFqDKQTiCX5iPQtjdD7CXf3AEBRSAIOABSBiEbpAGX+DKB7DAg0AAAEuGUtiDdOgBH3iIcwgFgbCAC4gmbbAFbYAERHgJUWgBsbyEXwgEV5hfJ3CEIOCXeliARECAC1gGaVgAGbiIgfsHUeiBX7gEflmGIyCAFii5S6CpzFSBDBhdfu5nf/5ngA5ogM4A49yKzn2CCkjNJ8gAvU3igaiDHBbcOIyB/8QFA1BFAQjAVuR7gi2ogyHmVGVAXDCMg0OY3CcAgxxQyIFISA4Qgyv4VQ6Qg7fQhS5Qi1cYiEOIyBgphFm4XwExgFfuAAOIYwPQvUgwgEHwgWk4AK1hFYwaiD62zKwaiNEQGHXS34MQoAOQgXVoAcekn264QQuIgAjYEhdACXooOWUgh0jABmUQAGCsh1NZBgm4EXd4AAmAGgEwy3owyxSIPQyIAA9ojGQQh2vKxbWKhyg5h2nghafdmgYQCB7w3b2IhMEeiHoQTB5aB3Moq3YwhggAsLWOhMg2KG9Yhwjg3v7jBflUhghwAN1yAJ9Wuy/AARz4Ai3Ibd3ebd7ubf/f/u3fru3bTruKeIYl4AANOAgzwD0VwAIantt/gGgK0OEoKM0wAFaz0AXgxNwYkIRFlYQrqNuHCIMzoMNmMGkrxuKBqIA3RIEzeIIJKM3sFgMyZpyDtr6WNIBWO4jRwON/kIahHojZwJpnCIWCui+teYboeAhUqMxG8IVzm4Fh+Qdi4NaHIIDhVUFrHttGiQRiQA9uAADi5nB8A9VlPXEUT3EVX3EWb/EUr4Ez7AgRWNYYCAMqUIvkXobnfuiIrr04TAYTsL0nCIF/cIsoBoRlOAQ23FTl+weMdgYV8GEzMOnPrb04gAEw2NsouILXHQc+AIS3kINoeN0ooAIrIIL/KHiCZjgIdnheinDew/SOmJoNq8MAA/hRCc+sf6gEA4hZjTOAPuWFCT8NAxDMeDAA3JWmF7KSS5BeEo+4iMPCR0e3a01hS790TDdhZNA9kegC93wCV32CJWC6Q9GBMxiIL9CBcfiHEBDV0vwHKlBWDjgEJxZVKOZoFegCV23yANgCb5zWLgD1Y30FZXVVRHkCFDjVUH3D6c6ANwx1Omzif3iHviAAHbv2RhCHKQmFDSiBXDCAyusFAyDwtxOFDrABA/il1LkEA9iFQAiCIDDeHjUARniA39AjZlgXVpABRmCE2JiNH1gHRDCAqp10gz94PbEDKlh4hm94h394iI94/4l3eCn40IdAgSaQAxOQgyYoaGUQAQ2QSCrQgCaGgNak9cdtzQB4CEnQAhPY+DPAgt68zn+ozVu4BQ1wvpmHAIOiAjm4hSaAA+sUg2RoBhO4hQCwA5IXCJM3AdeMgZB3r01wBUWoeqv/gOxJgQXIBUSwIiG1BFcYSAuohFxQBHPoBasur3CABB6wAERwdMlrAa4vmm4wBKovBLzvEWUAAhtYBEv4nIZslAj0QAXAgOugCHjgO6hQSdeS9PWbOYSP/Cp7uT2KhoAEOUk/SZO7/Mc/D8eHipFIhgPQ887His9fOwK4gEU4AMI0P61CKpxyJfzBgNM3D2lwBB0rKh9J+/9/QIdd2IRGAEZmcIIFYIVUiwACKNnkEYJGsHjJf37ofzdmiICM7AbUwExxOzki0Xz2m9itEYCYm4FkiaRHIAQM2KKU0gRfyKSBECIQ4IGqRYB0oIcE0BoJuAR08IYDIId/AAhMAFYp+2fwIMKEChcybOjwIcSIEidSrGjxIsaMGjdynJjEgK9ZIDN1LLmQFqWDybQ1CoTun6pSCtE9+pfCSQdXjdo9Q+RrAa9/7xI0CvdP2aMVriw4iUTgwjSDzHo1qlTvXzJs3Q6OiGBw1kt0I0glWOjtQDILBwpiOMCnUQeDLMr+w5CroMm8evfy7ev3L2DAyTCYi4BNReCN+FL/GnTkiRuvQcnCyUwoYNU/dwbSoWM1Ihq2S+eW0esRTwGwdckOKPLA7QAib+x8YUimyBO9CKFAKPO14SC2FqkAkMJaSFyERglnZOr6L9gFg8kutSMAziCxTQbP3U3s/Tv48OLHky//cLFBaaskzIi3O1VlhPVs/UuyKlndUMtc9MDPyVAK3jDiyj8HiPNPNAe4Y1AP5LgwC37/LHDEP3Tg9Q86PTxiyw//0ODIP7hUkpAxvYxQwj+ZKIcVdeQccEIHixCyXXfm2UieCocg5AwKKHTxDELJoKDjQSoAQuSNSSq5ZEXo/dNNKJAAAEAR9IAT30Hz/ROPLfhxMwszKfT3/88Pg7ACwCOpKBOEBf8ss0qb/3zQQDyLHNQJJAkpYwM5btpyxAEEDEDJKokoxIyC26Bi0JrtZPbLNAukQuOFTFqaFxZm2CMCQoAsEccSkiCUxw6cGgTBBBPYc8elrbq6pJPSzOICQtrIpAw3WdLHJX4KgIlOLgalQuBBbzr6Jq1ymkOHL+cYdEkw/ygQITO+xKkIDecEyMMFjio0SwOvOetAEBc2EAQzlL66bkbQNMOAqQblYAI/h0T4zyEUUBDvIVZww4AG7Ao8cGAR2HBQCbZgwgkx/3wyIimXRGOQOKH8I0AovfrSjTKzDIAOMyPsUgILKSTjC63LoMzgA/+E0/9DKgssoExv6xwkRAucFKEIHwdZYghCnLBSCwKuTMzCCDTkEsk/zICTgGkHtRNKugRbDVEdOCAkxQQmHLPMQV8EYIbWCN1zixlXq712RvR4gNAMo4hixD8zCPBPO/AcpIAE/3AjAX7PRFAQOh04q4wElkSwTDLGgN141R6AYFA9lmCDXzIebHUQPJqsU2k7DiCEwQMneHAvOZbQ7WYHHoB9kDTG3Ms27VqUbdAyKBSwhBQGwbBDAESYAIdKZlCwOe3JK788883zZTtC0iTTxRJUGCRJE2aYEAcYBunzhT0ZOOM8+eWbf375XwR8kAgUTMCAAglpsf4/UuwQxy1EzI7/Pv/9+/+/eRSApH+IAQJWuIdCcnSQflijR2LYHwAj+J1keON1a0PHNgRgwYhwI1l+UYY39kKPAVTKIRbIYK4msgxvQFCCLnyhCg/QJ7UxQwicwMY0WCE6iVjCBi00CS88sRd0hGJiD1EGD3xgDnw4ISoS8cAspAHDKVIxIujAizKYEaFkVK1YWkxGQZbxOjAehVoX4mJBlBEhNR5Ei0dpY6WYkUYAhDAFKaBHJaaFl2SAjY1ubFqblsEMZogRK3KUThoTIkiEEFIhBHgHQhbJKENuMZFcnJ0YLVAuSjKyIMkQwoFc4I1u7CJlmGMcGZeBl2W8JIuEfF0jJ8nGg2Qx/5IbrCIu17aJA0ngApsYhVAM4YoLTG4ZrBBmB5RxgSM04gOe4CMCGNEDQu7CFYWgxT8ssIlNFOEfCYjWPwIRrWXswhCBSMAv3DQAa0YFBK5wBQD+IYFILKMStagENtYxDRC0YGLoaEEyIpGARxRiBLQKRp6O4IpKLAIB3KiEK0bAtHYg4BGKMOI/SIAARDACK70wxCYmd5BzIOBe7EAAAhaAGEb0Yp2UcJQEAkEAIKTgnZSIh0HCQYkFJKBLNY3oEPxWiU1UIhn1IEEyBnAEAIhCHMRYRg9ypYBpckMRn7jAJSzxDwcs4B8ncAUBRtACbgxgAScySAJk0IMFGQQXiP9AACTwc4S3ri6XdrVaD/R2AGy4CapJ+AcxAvGPSiSAccuQRihYgSsbTOoACXAWIWiAoUsooxQ1AZshRGGQzHozAcrAwCxAVAqjtIOyj5AJ2ByhAEf8RhXe2EYwzjGLgngDQpEwgAOWUdZ/aEI7BmnL5TCwpbXQwwA/oMdBpqGIZCRjBAIYwgGOUikWnAAhHJOQNv6xh1lYIBmkoI8HDBAMQuZKE4X4xzQOgAFlAGEty8hVB1ISDkS46R9HcAEJMPEPSzSgHal4RijipwCqPcMAjFgGLXyxDHK0oI02WEEykAuCUGxFES1IAV7q0QKwAYUeCibjXUMssBbojRCF4Kv/AIIQDFyw4ACyFS7uuGsQURTiGbOA5DJmkQpczGYG61iFJQqCgBUYxBW4WE2cWJqMVdQCF7jwhTskMItMFMQJ3TAEH0cwmSFYoDveCEIyRIEAgwjgEv8QBbH+YYh0GIQbK/BBKOhBD7cghBC7CEYwgAGEbuSiF86ipSLihxABnKARZQEAD6RCYQ/YySAW6EAngvAPQmQXQ6sA0jk6wIj7OGAWPkgXI+hBgG4k4wPMYMc0cpyrboAJUemazju2MYiDDGAXuAtGLA5wlRHgAiE8QEAkgkEAAixjEQNIgYiTva4WNAArkRgGJshxiRKkogSxPUAK/6Ee5P4jAoWIxiqc/8WNUKgiFanogHAF0AhFKMMVWv2HKzbwjANs7he9UMYBjmDuDiB3CAQohDIcgY5ECCEdC/hBJyhIkH+4AMyjWNEQ6INmg/hgEfipByo40YBc0AMEmzzIAnZBglRo4kAY4MEqcGoQB8xIJawIxDQSURZIGOUfNqYHPqJz5g+s4AH0CQQJHH2fYPB8HTYoyAwgMU0fEBoAv2hEIoqgDAUcIH5fYsaXcpUMW8xA1gaJxCzAho5B+GAbPbgbJd52EE+4IhapyIQ5/sEHTKxC7cq++5KYfRBx2MIIUVRJD1hQrFBowiDL/McsDneJGUrHIBsTwoi+1DJboCgZg0i4DeyOFf+DhMIC3iDEMjCcDHfgpxtQBmx0R9HVf9TjYBOPxywETQAQdeMAIADBLIwYD2YwAksRagSFDAKAZh+kuFJkxIg8QQn8BCMI0TCGIgyyCmP8gxyzACxA/+GDA0TDBl7p9DMiFARxdIMA3ABZZsIYirdJwADPeI3WbfDaWZ9jFTMwSCeUo4xV7BofBnmHAhAD0KiEQQDBAOAdAiYJiUXDLrDCB1wHC7TAlDCNN9iCK+zCKCRDEAADACwAIqhSKHhLA/QAITyCoVAGARQVOhwAAlQCJcQFuQxAKfQAiJjdLjwCm9VCKVRCIxSEMQwALjwACWRbL8xCSwxDMmjCAF7GfpX/lA0EgRA8AgvwQhC8nO2dg37YnC+sgDQggisUwQBwwxBUAgBcmEEoALshhDJ44B60QFkIgQ3sAiQs3nOMgEGogoYgwF08gyEUAiE0gg/RgC08giuAGS7sAiEoQro4wC6IAi+QALf9Qy2EgqHZADdUS/ws2Ts4QH8gwgFEoQzQQi4AACEcwN0sghNdwg8kw1M8wgBYgAUQQBluQwLWYnmswoGAQD14S10IgDu8zjIkwe4tQxCggxGQHlZ4w4UwwxAMQfwwQzzUlQIMAdZtTjByAytU2jLEwxBsBTQawb2IoQC0w+zMwDskAzlyQ5ywkt+cQzLMgBEIgC/+AwgMwTJY/8AzgJARjYZB2A05KsMMUCNwBF1CJEMSuAAztAnN0UM9pBAz8GIK/KILRIgRnONEYkgS7AcfuUMSXMgyDIEAoMPsoEMSpIUasRBWXJFGpkA8PteT1AMz8CNCGgQ9VA06CIDJJEMK1IOg2aJPescydADVVARi/VlHWIARKAM8hML90c4PJUQCGMpPTiVVQsQD2EDfVERlIQ9HCEAltCBf/Q8JME1VlqVZqkQJmcdTniVbtqVbviVcxqVcigEKYJRc3iVe/mQy+AETpMEf3FJeBqZg3lUXqAMUQAEs5MBgLiZjVhE1wMJhwoIgNCZlVub/JAMSMAETrEHPWKZnfib5oP/AFawlaJamaWoEc6VmkKQmc0kHaxqECpQBDHTBQmyRbbImbrYmLfUBHFgBHAyQSqgmVryAFYxPQ7wfNDhEMvABH6TlaT7nC+VDFnABF8zDvQjCdFJnZ+bAdGaBLChDAFSBOqhDGugBCiCEGFAnF2RBGRiEH6gnfMInYiSDJNxAFqRBGvQlFJABICSEG6gnNHSBFzCBOogBQ1xBCNwAKCDBFMDA/kQDBIxBOSCBH8zBeUInhrpQAMACG2zmveQDh+InkcwBhzIBGRCBOrTBYUIBE6ABkqBAiMICBBjEPKgDG9wojt4ofhooHcBCGrQBG6QBG0BBG+CnYh4EF+AnG8j/AhqkwWEaqEIIAiiQwRiowRiAAijkw704wxQsqB+MARLMA/FkKJn+TwAwART45b2EAJqqqKBJAppCgY7q52Gqww0cBAo4KYvO6D+4gY/i54+uaJEK2jz4KBe4wRrEaRtUAZJ4wZBCQRaoaJBCKULAACgIgyQUhDNYQTmAgiwchKXeAByokQrAAGCWKao6z5mm6R+saZtCgaBZQZyyKBJAwA086mEixj/k6WEyAZ+GABIIg7D6wRqoKBSogxJESA6MATVggUFYQRWoqDrkw0HogZ7KKRugARrQQUKoABKAQnsiBAQE6+t0aQikKrr6z6qq6UGwKZHCqkGUQZymwRgc/4Qf6Kk6hCuv7ulCdAEa9Oo8MMQyMKejsqgfVKuessEalIEY7Y8sgEIAKMQyCAMSXIFBTAGDkma6buzarGurtuurCpq89io1HISs1ikMGMS++qpCcAMaDCkbcEFnwo4s6AEaVEEVrGgakAHCruiFLoQagEIIPIMYFa0KXOmn/sO4IkE+9CTHPm3yeKyrvqvIhuxBdEGcsuyu6qnW0tIfOCmQvkBCwEAW+GiQMoGxsgER9Cwb/EFDJIOECsMNCCvdCisSFIBBcOmCloMa/CzU/q3VrGrbTq2bxuusIgnW9iqfriyf2mvW4m2lMsGQFumhFqucrq1BWKucekFDLMMNlP/Dl46B6I6u6LIKo0CAHyCB6s6BxgKu696I4K4BQrhr4f7DyNbuP1BD1i4u1zbuP+SDYR5rvQaJF4AtFwBCQYSAYaot23IuQyhD6k5mbuqmGpaBhILCkb6u9l7KFMzqz65q7Y7sYSLu7qps7x4EHLCBiqYBKCiENXBt0v6DEqAp82auk7KB8zJEl6pBRejDFJTDDTjn9g4weQjCvJJBQUDrYYav1RqE7iqu+UIwvrwska4BHUgDNGQwHyTDA7No0irDH8As5v6D5uKvQ+QAEtyArk6EJKjuzBIwDJNHB6cpF3zto7ZBG0Cp+EIB+Uow4/6DM3ztilbBzeJszkrCMgj/ahbMgSAI8eU2L0KoQD5MAbf+g7eWgxIAydsmBArfgBbHMBiHRzIQwbUCKRvgbK+Kre02cO6W79ZC8AtA5orOcZ2yChkoqmbi52GasP1uLkLkAJYqAagu6BjAAArQAwq8wByIikHkgyD0QY7UJxKcaxhXMnjQQxZILpC2qCRwgWbigRXEKx5oJhMgyRWMMhPgAZ+eAyrjAau8ACqTsiyn8qfSQaKqb4eiwRhopjpkQYT4KRPAguwehJQigSAfRBkIA5YuMxnoASUvQzmQwYJ+KygogQBbMjbvhQJMgRdwAREoQfzMwRRMQQAImhgEwDhPwYWoQDoHgEjxQTtPDjunPDM9t/OfSYMaEIE3BwAG3EM6qwEC/UMOpPMcRPE4W0NCKMAdqEEAoLMgwEA/SEcf5IASNHQIlME1/2RAAAA7">
          <a:extLst>
            <a:ext uri="{FF2B5EF4-FFF2-40B4-BE49-F238E27FC236}">
              <a16:creationId xmlns:a16="http://schemas.microsoft.com/office/drawing/2014/main" id="{6E081AFB-F493-4CD0-A5E6-B664E491647D}"/>
            </a:ext>
          </a:extLst>
        </xdr:cNvPr>
        <xdr:cNvSpPr>
          <a:spLocks noChangeAspect="1" noChangeArrowheads="1"/>
        </xdr:cNvSpPr>
      </xdr:nvSpPr>
      <xdr:spPr bwMode="auto">
        <a:xfrm>
          <a:off x="8098971" y="16981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4</xdr:row>
      <xdr:rowOff>0</xdr:rowOff>
    </xdr:from>
    <xdr:to>
      <xdr:col>26</xdr:col>
      <xdr:colOff>178246</xdr:colOff>
      <xdr:row>4</xdr:row>
      <xdr:rowOff>100688</xdr:rowOff>
    </xdr:to>
    <xdr:pic>
      <xdr:nvPicPr>
        <xdr:cNvPr id="2" name="Picture 1" descr="Ver Documen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84975" y="619125"/>
          <a:ext cx="1619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0</xdr:rowOff>
    </xdr:from>
    <xdr:to>
      <xdr:col>26</xdr:col>
      <xdr:colOff>178246</xdr:colOff>
      <xdr:row>4</xdr:row>
      <xdr:rowOff>100688</xdr:rowOff>
    </xdr:to>
    <xdr:pic>
      <xdr:nvPicPr>
        <xdr:cNvPr id="3" name="Picture 2" descr="Ver Documen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84975" y="619125"/>
          <a:ext cx="1619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0</xdr:rowOff>
    </xdr:from>
    <xdr:to>
      <xdr:col>26</xdr:col>
      <xdr:colOff>178246</xdr:colOff>
      <xdr:row>4</xdr:row>
      <xdr:rowOff>100688</xdr:rowOff>
    </xdr:to>
    <xdr:pic>
      <xdr:nvPicPr>
        <xdr:cNvPr id="4" name="Picture 3" descr="Ver Document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84975" y="619125"/>
          <a:ext cx="1619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0</xdr:rowOff>
    </xdr:from>
    <xdr:to>
      <xdr:col>26</xdr:col>
      <xdr:colOff>178246</xdr:colOff>
      <xdr:row>4</xdr:row>
      <xdr:rowOff>100688</xdr:rowOff>
    </xdr:to>
    <xdr:pic>
      <xdr:nvPicPr>
        <xdr:cNvPr id="5" name="Picture 4" descr="Ver Document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84975" y="619125"/>
          <a:ext cx="1619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</xdr:row>
      <xdr:rowOff>0</xdr:rowOff>
    </xdr:from>
    <xdr:to>
      <xdr:col>26</xdr:col>
      <xdr:colOff>178246</xdr:colOff>
      <xdr:row>4</xdr:row>
      <xdr:rowOff>100688</xdr:rowOff>
    </xdr:to>
    <xdr:pic>
      <xdr:nvPicPr>
        <xdr:cNvPr id="6" name="Picture 5" descr="Ver Document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84975" y="619125"/>
          <a:ext cx="1619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1809"/>
  <sheetViews>
    <sheetView zoomScaleNormal="100" workbookViewId="0">
      <selection activeCell="B24" sqref="B24"/>
    </sheetView>
  </sheetViews>
  <sheetFormatPr baseColWidth="10" defaultRowHeight="11.65" customHeight="1"/>
  <cols>
    <col min="1" max="1" width="9.85546875" style="7" customWidth="1"/>
    <col min="2" max="2" width="52.7109375" style="8" customWidth="1"/>
    <col min="3" max="3" width="34" style="6" customWidth="1"/>
    <col min="4" max="4" width="11.28515625" style="9" customWidth="1"/>
    <col min="5" max="5" width="11.140625" style="9" customWidth="1"/>
    <col min="6" max="6" width="12.28515625" style="8" customWidth="1"/>
    <col min="7" max="7" width="3.7109375" style="8" customWidth="1"/>
    <col min="8" max="8" width="33" style="20" bestFit="1" customWidth="1"/>
    <col min="9" max="16" width="11.28515625" style="20"/>
    <col min="17" max="255" width="11.28515625" style="8"/>
    <col min="256" max="256" width="11.85546875" style="8" bestFit="1" customWidth="1"/>
    <col min="257" max="257" width="35.28515625" style="8" customWidth="1"/>
    <col min="258" max="258" width="38.7109375" style="8" customWidth="1"/>
    <col min="259" max="259" width="11.28515625" style="8" customWidth="1"/>
    <col min="260" max="260" width="11.140625" style="8" customWidth="1"/>
    <col min="261" max="261" width="12.28515625" style="8" customWidth="1"/>
    <col min="262" max="511" width="11.28515625" style="8"/>
    <col min="512" max="512" width="11.85546875" style="8" bestFit="1" customWidth="1"/>
    <col min="513" max="513" width="35.28515625" style="8" customWidth="1"/>
    <col min="514" max="514" width="38.7109375" style="8" customWidth="1"/>
    <col min="515" max="515" width="11.28515625" style="8" customWidth="1"/>
    <col min="516" max="516" width="11.140625" style="8" customWidth="1"/>
    <col min="517" max="517" width="12.28515625" style="8" customWidth="1"/>
    <col min="518" max="767" width="11.28515625" style="8"/>
    <col min="768" max="768" width="11.85546875" style="8" bestFit="1" customWidth="1"/>
    <col min="769" max="769" width="35.28515625" style="8" customWidth="1"/>
    <col min="770" max="770" width="38.7109375" style="8" customWidth="1"/>
    <col min="771" max="771" width="11.28515625" style="8" customWidth="1"/>
    <col min="772" max="772" width="11.140625" style="8" customWidth="1"/>
    <col min="773" max="773" width="12.28515625" style="8" customWidth="1"/>
    <col min="774" max="1023" width="11.28515625" style="8"/>
    <col min="1024" max="1024" width="11.85546875" style="8" bestFit="1" customWidth="1"/>
    <col min="1025" max="1025" width="35.28515625" style="8" customWidth="1"/>
    <col min="1026" max="1026" width="38.7109375" style="8" customWidth="1"/>
    <col min="1027" max="1027" width="11.28515625" style="8" customWidth="1"/>
    <col min="1028" max="1028" width="11.140625" style="8" customWidth="1"/>
    <col min="1029" max="1029" width="12.28515625" style="8" customWidth="1"/>
    <col min="1030" max="1279" width="11.28515625" style="8"/>
    <col min="1280" max="1280" width="11.85546875" style="8" bestFit="1" customWidth="1"/>
    <col min="1281" max="1281" width="35.28515625" style="8" customWidth="1"/>
    <col min="1282" max="1282" width="38.7109375" style="8" customWidth="1"/>
    <col min="1283" max="1283" width="11.28515625" style="8" customWidth="1"/>
    <col min="1284" max="1284" width="11.140625" style="8" customWidth="1"/>
    <col min="1285" max="1285" width="12.28515625" style="8" customWidth="1"/>
    <col min="1286" max="1535" width="11.28515625" style="8"/>
    <col min="1536" max="1536" width="11.85546875" style="8" bestFit="1" customWidth="1"/>
    <col min="1537" max="1537" width="35.28515625" style="8" customWidth="1"/>
    <col min="1538" max="1538" width="38.7109375" style="8" customWidth="1"/>
    <col min="1539" max="1539" width="11.28515625" style="8" customWidth="1"/>
    <col min="1540" max="1540" width="11.140625" style="8" customWidth="1"/>
    <col min="1541" max="1541" width="12.28515625" style="8" customWidth="1"/>
    <col min="1542" max="1791" width="11.28515625" style="8"/>
    <col min="1792" max="1792" width="11.85546875" style="8" bestFit="1" customWidth="1"/>
    <col min="1793" max="1793" width="35.28515625" style="8" customWidth="1"/>
    <col min="1794" max="1794" width="38.7109375" style="8" customWidth="1"/>
    <col min="1795" max="1795" width="11.28515625" style="8" customWidth="1"/>
    <col min="1796" max="1796" width="11.140625" style="8" customWidth="1"/>
    <col min="1797" max="1797" width="12.28515625" style="8" customWidth="1"/>
    <col min="1798" max="2047" width="11.28515625" style="8"/>
    <col min="2048" max="2048" width="11.85546875" style="8" bestFit="1" customWidth="1"/>
    <col min="2049" max="2049" width="35.28515625" style="8" customWidth="1"/>
    <col min="2050" max="2050" width="38.7109375" style="8" customWidth="1"/>
    <col min="2051" max="2051" width="11.28515625" style="8" customWidth="1"/>
    <col min="2052" max="2052" width="11.140625" style="8" customWidth="1"/>
    <col min="2053" max="2053" width="12.28515625" style="8" customWidth="1"/>
    <col min="2054" max="2303" width="11.28515625" style="8"/>
    <col min="2304" max="2304" width="11.85546875" style="8" bestFit="1" customWidth="1"/>
    <col min="2305" max="2305" width="35.28515625" style="8" customWidth="1"/>
    <col min="2306" max="2306" width="38.7109375" style="8" customWidth="1"/>
    <col min="2307" max="2307" width="11.28515625" style="8" customWidth="1"/>
    <col min="2308" max="2308" width="11.140625" style="8" customWidth="1"/>
    <col min="2309" max="2309" width="12.28515625" style="8" customWidth="1"/>
    <col min="2310" max="2559" width="11.28515625" style="8"/>
    <col min="2560" max="2560" width="11.85546875" style="8" bestFit="1" customWidth="1"/>
    <col min="2561" max="2561" width="35.28515625" style="8" customWidth="1"/>
    <col min="2562" max="2562" width="38.7109375" style="8" customWidth="1"/>
    <col min="2563" max="2563" width="11.28515625" style="8" customWidth="1"/>
    <col min="2564" max="2564" width="11.140625" style="8" customWidth="1"/>
    <col min="2565" max="2565" width="12.28515625" style="8" customWidth="1"/>
    <col min="2566" max="2815" width="11.28515625" style="8"/>
    <col min="2816" max="2816" width="11.85546875" style="8" bestFit="1" customWidth="1"/>
    <col min="2817" max="2817" width="35.28515625" style="8" customWidth="1"/>
    <col min="2818" max="2818" width="38.7109375" style="8" customWidth="1"/>
    <col min="2819" max="2819" width="11.28515625" style="8" customWidth="1"/>
    <col min="2820" max="2820" width="11.140625" style="8" customWidth="1"/>
    <col min="2821" max="2821" width="12.28515625" style="8" customWidth="1"/>
    <col min="2822" max="3071" width="11.28515625" style="8"/>
    <col min="3072" max="3072" width="11.85546875" style="8" bestFit="1" customWidth="1"/>
    <col min="3073" max="3073" width="35.28515625" style="8" customWidth="1"/>
    <col min="3074" max="3074" width="38.7109375" style="8" customWidth="1"/>
    <col min="3075" max="3075" width="11.28515625" style="8" customWidth="1"/>
    <col min="3076" max="3076" width="11.140625" style="8" customWidth="1"/>
    <col min="3077" max="3077" width="12.28515625" style="8" customWidth="1"/>
    <col min="3078" max="3327" width="11.28515625" style="8"/>
    <col min="3328" max="3328" width="11.85546875" style="8" bestFit="1" customWidth="1"/>
    <col min="3329" max="3329" width="35.28515625" style="8" customWidth="1"/>
    <col min="3330" max="3330" width="38.7109375" style="8" customWidth="1"/>
    <col min="3331" max="3331" width="11.28515625" style="8" customWidth="1"/>
    <col min="3332" max="3332" width="11.140625" style="8" customWidth="1"/>
    <col min="3333" max="3333" width="12.28515625" style="8" customWidth="1"/>
    <col min="3334" max="3583" width="11.28515625" style="8"/>
    <col min="3584" max="3584" width="11.85546875" style="8" bestFit="1" customWidth="1"/>
    <col min="3585" max="3585" width="35.28515625" style="8" customWidth="1"/>
    <col min="3586" max="3586" width="38.7109375" style="8" customWidth="1"/>
    <col min="3587" max="3587" width="11.28515625" style="8" customWidth="1"/>
    <col min="3588" max="3588" width="11.140625" style="8" customWidth="1"/>
    <col min="3589" max="3589" width="12.28515625" style="8" customWidth="1"/>
    <col min="3590" max="3839" width="11.28515625" style="8"/>
    <col min="3840" max="3840" width="11.85546875" style="8" bestFit="1" customWidth="1"/>
    <col min="3841" max="3841" width="35.28515625" style="8" customWidth="1"/>
    <col min="3842" max="3842" width="38.7109375" style="8" customWidth="1"/>
    <col min="3843" max="3843" width="11.28515625" style="8" customWidth="1"/>
    <col min="3844" max="3844" width="11.140625" style="8" customWidth="1"/>
    <col min="3845" max="3845" width="12.28515625" style="8" customWidth="1"/>
    <col min="3846" max="4095" width="11.28515625" style="8"/>
    <col min="4096" max="4096" width="11.85546875" style="8" bestFit="1" customWidth="1"/>
    <col min="4097" max="4097" width="35.28515625" style="8" customWidth="1"/>
    <col min="4098" max="4098" width="38.7109375" style="8" customWidth="1"/>
    <col min="4099" max="4099" width="11.28515625" style="8" customWidth="1"/>
    <col min="4100" max="4100" width="11.140625" style="8" customWidth="1"/>
    <col min="4101" max="4101" width="12.28515625" style="8" customWidth="1"/>
    <col min="4102" max="4351" width="11.28515625" style="8"/>
    <col min="4352" max="4352" width="11.85546875" style="8" bestFit="1" customWidth="1"/>
    <col min="4353" max="4353" width="35.28515625" style="8" customWidth="1"/>
    <col min="4354" max="4354" width="38.7109375" style="8" customWidth="1"/>
    <col min="4355" max="4355" width="11.28515625" style="8" customWidth="1"/>
    <col min="4356" max="4356" width="11.140625" style="8" customWidth="1"/>
    <col min="4357" max="4357" width="12.28515625" style="8" customWidth="1"/>
    <col min="4358" max="4607" width="11.28515625" style="8"/>
    <col min="4608" max="4608" width="11.85546875" style="8" bestFit="1" customWidth="1"/>
    <col min="4609" max="4609" width="35.28515625" style="8" customWidth="1"/>
    <col min="4610" max="4610" width="38.7109375" style="8" customWidth="1"/>
    <col min="4611" max="4611" width="11.28515625" style="8" customWidth="1"/>
    <col min="4612" max="4612" width="11.140625" style="8" customWidth="1"/>
    <col min="4613" max="4613" width="12.28515625" style="8" customWidth="1"/>
    <col min="4614" max="4863" width="11.28515625" style="8"/>
    <col min="4864" max="4864" width="11.85546875" style="8" bestFit="1" customWidth="1"/>
    <col min="4865" max="4865" width="35.28515625" style="8" customWidth="1"/>
    <col min="4866" max="4866" width="38.7109375" style="8" customWidth="1"/>
    <col min="4867" max="4867" width="11.28515625" style="8" customWidth="1"/>
    <col min="4868" max="4868" width="11.140625" style="8" customWidth="1"/>
    <col min="4869" max="4869" width="12.28515625" style="8" customWidth="1"/>
    <col min="4870" max="5119" width="11.28515625" style="8"/>
    <col min="5120" max="5120" width="11.85546875" style="8" bestFit="1" customWidth="1"/>
    <col min="5121" max="5121" width="35.28515625" style="8" customWidth="1"/>
    <col min="5122" max="5122" width="38.7109375" style="8" customWidth="1"/>
    <col min="5123" max="5123" width="11.28515625" style="8" customWidth="1"/>
    <col min="5124" max="5124" width="11.140625" style="8" customWidth="1"/>
    <col min="5125" max="5125" width="12.28515625" style="8" customWidth="1"/>
    <col min="5126" max="5375" width="11.28515625" style="8"/>
    <col min="5376" max="5376" width="11.85546875" style="8" bestFit="1" customWidth="1"/>
    <col min="5377" max="5377" width="35.28515625" style="8" customWidth="1"/>
    <col min="5378" max="5378" width="38.7109375" style="8" customWidth="1"/>
    <col min="5379" max="5379" width="11.28515625" style="8" customWidth="1"/>
    <col min="5380" max="5380" width="11.140625" style="8" customWidth="1"/>
    <col min="5381" max="5381" width="12.28515625" style="8" customWidth="1"/>
    <col min="5382" max="5631" width="11.28515625" style="8"/>
    <col min="5632" max="5632" width="11.85546875" style="8" bestFit="1" customWidth="1"/>
    <col min="5633" max="5633" width="35.28515625" style="8" customWidth="1"/>
    <col min="5634" max="5634" width="38.7109375" style="8" customWidth="1"/>
    <col min="5635" max="5635" width="11.28515625" style="8" customWidth="1"/>
    <col min="5636" max="5636" width="11.140625" style="8" customWidth="1"/>
    <col min="5637" max="5637" width="12.28515625" style="8" customWidth="1"/>
    <col min="5638" max="5887" width="11.28515625" style="8"/>
    <col min="5888" max="5888" width="11.85546875" style="8" bestFit="1" customWidth="1"/>
    <col min="5889" max="5889" width="35.28515625" style="8" customWidth="1"/>
    <col min="5890" max="5890" width="38.7109375" style="8" customWidth="1"/>
    <col min="5891" max="5891" width="11.28515625" style="8" customWidth="1"/>
    <col min="5892" max="5892" width="11.140625" style="8" customWidth="1"/>
    <col min="5893" max="5893" width="12.28515625" style="8" customWidth="1"/>
    <col min="5894" max="6143" width="11.28515625" style="8"/>
    <col min="6144" max="6144" width="11.85546875" style="8" bestFit="1" customWidth="1"/>
    <col min="6145" max="6145" width="35.28515625" style="8" customWidth="1"/>
    <col min="6146" max="6146" width="38.7109375" style="8" customWidth="1"/>
    <col min="6147" max="6147" width="11.28515625" style="8" customWidth="1"/>
    <col min="6148" max="6148" width="11.140625" style="8" customWidth="1"/>
    <col min="6149" max="6149" width="12.28515625" style="8" customWidth="1"/>
    <col min="6150" max="6399" width="11.28515625" style="8"/>
    <col min="6400" max="6400" width="11.85546875" style="8" bestFit="1" customWidth="1"/>
    <col min="6401" max="6401" width="35.28515625" style="8" customWidth="1"/>
    <col min="6402" max="6402" width="38.7109375" style="8" customWidth="1"/>
    <col min="6403" max="6403" width="11.28515625" style="8" customWidth="1"/>
    <col min="6404" max="6404" width="11.140625" style="8" customWidth="1"/>
    <col min="6405" max="6405" width="12.28515625" style="8" customWidth="1"/>
    <col min="6406" max="6655" width="11.28515625" style="8"/>
    <col min="6656" max="6656" width="11.85546875" style="8" bestFit="1" customWidth="1"/>
    <col min="6657" max="6657" width="35.28515625" style="8" customWidth="1"/>
    <col min="6658" max="6658" width="38.7109375" style="8" customWidth="1"/>
    <col min="6659" max="6659" width="11.28515625" style="8" customWidth="1"/>
    <col min="6660" max="6660" width="11.140625" style="8" customWidth="1"/>
    <col min="6661" max="6661" width="12.28515625" style="8" customWidth="1"/>
    <col min="6662" max="6911" width="11.28515625" style="8"/>
    <col min="6912" max="6912" width="11.85546875" style="8" bestFit="1" customWidth="1"/>
    <col min="6913" max="6913" width="35.28515625" style="8" customWidth="1"/>
    <col min="6914" max="6914" width="38.7109375" style="8" customWidth="1"/>
    <col min="6915" max="6915" width="11.28515625" style="8" customWidth="1"/>
    <col min="6916" max="6916" width="11.140625" style="8" customWidth="1"/>
    <col min="6917" max="6917" width="12.28515625" style="8" customWidth="1"/>
    <col min="6918" max="7167" width="11.28515625" style="8"/>
    <col min="7168" max="7168" width="11.85546875" style="8" bestFit="1" customWidth="1"/>
    <col min="7169" max="7169" width="35.28515625" style="8" customWidth="1"/>
    <col min="7170" max="7170" width="38.7109375" style="8" customWidth="1"/>
    <col min="7171" max="7171" width="11.28515625" style="8" customWidth="1"/>
    <col min="7172" max="7172" width="11.140625" style="8" customWidth="1"/>
    <col min="7173" max="7173" width="12.28515625" style="8" customWidth="1"/>
    <col min="7174" max="7423" width="11.28515625" style="8"/>
    <col min="7424" max="7424" width="11.85546875" style="8" bestFit="1" customWidth="1"/>
    <col min="7425" max="7425" width="35.28515625" style="8" customWidth="1"/>
    <col min="7426" max="7426" width="38.7109375" style="8" customWidth="1"/>
    <col min="7427" max="7427" width="11.28515625" style="8" customWidth="1"/>
    <col min="7428" max="7428" width="11.140625" style="8" customWidth="1"/>
    <col min="7429" max="7429" width="12.28515625" style="8" customWidth="1"/>
    <col min="7430" max="7679" width="11.28515625" style="8"/>
    <col min="7680" max="7680" width="11.85546875" style="8" bestFit="1" customWidth="1"/>
    <col min="7681" max="7681" width="35.28515625" style="8" customWidth="1"/>
    <col min="7682" max="7682" width="38.7109375" style="8" customWidth="1"/>
    <col min="7683" max="7683" width="11.28515625" style="8" customWidth="1"/>
    <col min="7684" max="7684" width="11.140625" style="8" customWidth="1"/>
    <col min="7685" max="7685" width="12.28515625" style="8" customWidth="1"/>
    <col min="7686" max="7935" width="11.28515625" style="8"/>
    <col min="7936" max="7936" width="11.85546875" style="8" bestFit="1" customWidth="1"/>
    <col min="7937" max="7937" width="35.28515625" style="8" customWidth="1"/>
    <col min="7938" max="7938" width="38.7109375" style="8" customWidth="1"/>
    <col min="7939" max="7939" width="11.28515625" style="8" customWidth="1"/>
    <col min="7940" max="7940" width="11.140625" style="8" customWidth="1"/>
    <col min="7941" max="7941" width="12.28515625" style="8" customWidth="1"/>
    <col min="7942" max="8191" width="11.28515625" style="8"/>
    <col min="8192" max="8192" width="11.85546875" style="8" bestFit="1" customWidth="1"/>
    <col min="8193" max="8193" width="35.28515625" style="8" customWidth="1"/>
    <col min="8194" max="8194" width="38.7109375" style="8" customWidth="1"/>
    <col min="8195" max="8195" width="11.28515625" style="8" customWidth="1"/>
    <col min="8196" max="8196" width="11.140625" style="8" customWidth="1"/>
    <col min="8197" max="8197" width="12.28515625" style="8" customWidth="1"/>
    <col min="8198" max="8447" width="11.28515625" style="8"/>
    <col min="8448" max="8448" width="11.85546875" style="8" bestFit="1" customWidth="1"/>
    <col min="8449" max="8449" width="35.28515625" style="8" customWidth="1"/>
    <col min="8450" max="8450" width="38.7109375" style="8" customWidth="1"/>
    <col min="8451" max="8451" width="11.28515625" style="8" customWidth="1"/>
    <col min="8452" max="8452" width="11.140625" style="8" customWidth="1"/>
    <col min="8453" max="8453" width="12.28515625" style="8" customWidth="1"/>
    <col min="8454" max="8703" width="11.28515625" style="8"/>
    <col min="8704" max="8704" width="11.85546875" style="8" bestFit="1" customWidth="1"/>
    <col min="8705" max="8705" width="35.28515625" style="8" customWidth="1"/>
    <col min="8706" max="8706" width="38.7109375" style="8" customWidth="1"/>
    <col min="8707" max="8707" width="11.28515625" style="8" customWidth="1"/>
    <col min="8708" max="8708" width="11.140625" style="8" customWidth="1"/>
    <col min="8709" max="8709" width="12.28515625" style="8" customWidth="1"/>
    <col min="8710" max="8959" width="11.28515625" style="8"/>
    <col min="8960" max="8960" width="11.85546875" style="8" bestFit="1" customWidth="1"/>
    <col min="8961" max="8961" width="35.28515625" style="8" customWidth="1"/>
    <col min="8962" max="8962" width="38.7109375" style="8" customWidth="1"/>
    <col min="8963" max="8963" width="11.28515625" style="8" customWidth="1"/>
    <col min="8964" max="8964" width="11.140625" style="8" customWidth="1"/>
    <col min="8965" max="8965" width="12.28515625" style="8" customWidth="1"/>
    <col min="8966" max="9215" width="11.28515625" style="8"/>
    <col min="9216" max="9216" width="11.85546875" style="8" bestFit="1" customWidth="1"/>
    <col min="9217" max="9217" width="35.28515625" style="8" customWidth="1"/>
    <col min="9218" max="9218" width="38.7109375" style="8" customWidth="1"/>
    <col min="9219" max="9219" width="11.28515625" style="8" customWidth="1"/>
    <col min="9220" max="9220" width="11.140625" style="8" customWidth="1"/>
    <col min="9221" max="9221" width="12.28515625" style="8" customWidth="1"/>
    <col min="9222" max="9471" width="11.28515625" style="8"/>
    <col min="9472" max="9472" width="11.85546875" style="8" bestFit="1" customWidth="1"/>
    <col min="9473" max="9473" width="35.28515625" style="8" customWidth="1"/>
    <col min="9474" max="9474" width="38.7109375" style="8" customWidth="1"/>
    <col min="9475" max="9475" width="11.28515625" style="8" customWidth="1"/>
    <col min="9476" max="9476" width="11.140625" style="8" customWidth="1"/>
    <col min="9477" max="9477" width="12.28515625" style="8" customWidth="1"/>
    <col min="9478" max="9727" width="11.28515625" style="8"/>
    <col min="9728" max="9728" width="11.85546875" style="8" bestFit="1" customWidth="1"/>
    <col min="9729" max="9729" width="35.28515625" style="8" customWidth="1"/>
    <col min="9730" max="9730" width="38.7109375" style="8" customWidth="1"/>
    <col min="9731" max="9731" width="11.28515625" style="8" customWidth="1"/>
    <col min="9732" max="9732" width="11.140625" style="8" customWidth="1"/>
    <col min="9733" max="9733" width="12.28515625" style="8" customWidth="1"/>
    <col min="9734" max="9983" width="11.28515625" style="8"/>
    <col min="9984" max="9984" width="11.85546875" style="8" bestFit="1" customWidth="1"/>
    <col min="9985" max="9985" width="35.28515625" style="8" customWidth="1"/>
    <col min="9986" max="9986" width="38.7109375" style="8" customWidth="1"/>
    <col min="9987" max="9987" width="11.28515625" style="8" customWidth="1"/>
    <col min="9988" max="9988" width="11.140625" style="8" customWidth="1"/>
    <col min="9989" max="9989" width="12.28515625" style="8" customWidth="1"/>
    <col min="9990" max="10239" width="11.28515625" style="8"/>
    <col min="10240" max="10240" width="11.85546875" style="8" bestFit="1" customWidth="1"/>
    <col min="10241" max="10241" width="35.28515625" style="8" customWidth="1"/>
    <col min="10242" max="10242" width="38.7109375" style="8" customWidth="1"/>
    <col min="10243" max="10243" width="11.28515625" style="8" customWidth="1"/>
    <col min="10244" max="10244" width="11.140625" style="8" customWidth="1"/>
    <col min="10245" max="10245" width="12.28515625" style="8" customWidth="1"/>
    <col min="10246" max="10495" width="11.28515625" style="8"/>
    <col min="10496" max="10496" width="11.85546875" style="8" bestFit="1" customWidth="1"/>
    <col min="10497" max="10497" width="35.28515625" style="8" customWidth="1"/>
    <col min="10498" max="10498" width="38.7109375" style="8" customWidth="1"/>
    <col min="10499" max="10499" width="11.28515625" style="8" customWidth="1"/>
    <col min="10500" max="10500" width="11.140625" style="8" customWidth="1"/>
    <col min="10501" max="10501" width="12.28515625" style="8" customWidth="1"/>
    <col min="10502" max="10751" width="11.28515625" style="8"/>
    <col min="10752" max="10752" width="11.85546875" style="8" bestFit="1" customWidth="1"/>
    <col min="10753" max="10753" width="35.28515625" style="8" customWidth="1"/>
    <col min="10754" max="10754" width="38.7109375" style="8" customWidth="1"/>
    <col min="10755" max="10755" width="11.28515625" style="8" customWidth="1"/>
    <col min="10756" max="10756" width="11.140625" style="8" customWidth="1"/>
    <col min="10757" max="10757" width="12.28515625" style="8" customWidth="1"/>
    <col min="10758" max="11007" width="11.28515625" style="8"/>
    <col min="11008" max="11008" width="11.85546875" style="8" bestFit="1" customWidth="1"/>
    <col min="11009" max="11009" width="35.28515625" style="8" customWidth="1"/>
    <col min="11010" max="11010" width="38.7109375" style="8" customWidth="1"/>
    <col min="11011" max="11011" width="11.28515625" style="8" customWidth="1"/>
    <col min="11012" max="11012" width="11.140625" style="8" customWidth="1"/>
    <col min="11013" max="11013" width="12.28515625" style="8" customWidth="1"/>
    <col min="11014" max="11263" width="11.28515625" style="8"/>
    <col min="11264" max="11264" width="11.85546875" style="8" bestFit="1" customWidth="1"/>
    <col min="11265" max="11265" width="35.28515625" style="8" customWidth="1"/>
    <col min="11266" max="11266" width="38.7109375" style="8" customWidth="1"/>
    <col min="11267" max="11267" width="11.28515625" style="8" customWidth="1"/>
    <col min="11268" max="11268" width="11.140625" style="8" customWidth="1"/>
    <col min="11269" max="11269" width="12.28515625" style="8" customWidth="1"/>
    <col min="11270" max="11519" width="11.28515625" style="8"/>
    <col min="11520" max="11520" width="11.85546875" style="8" bestFit="1" customWidth="1"/>
    <col min="11521" max="11521" width="35.28515625" style="8" customWidth="1"/>
    <col min="11522" max="11522" width="38.7109375" style="8" customWidth="1"/>
    <col min="11523" max="11523" width="11.28515625" style="8" customWidth="1"/>
    <col min="11524" max="11524" width="11.140625" style="8" customWidth="1"/>
    <col min="11525" max="11525" width="12.28515625" style="8" customWidth="1"/>
    <col min="11526" max="11775" width="11.28515625" style="8"/>
    <col min="11776" max="11776" width="11.85546875" style="8" bestFit="1" customWidth="1"/>
    <col min="11777" max="11777" width="35.28515625" style="8" customWidth="1"/>
    <col min="11778" max="11778" width="38.7109375" style="8" customWidth="1"/>
    <col min="11779" max="11779" width="11.28515625" style="8" customWidth="1"/>
    <col min="11780" max="11780" width="11.140625" style="8" customWidth="1"/>
    <col min="11781" max="11781" width="12.28515625" style="8" customWidth="1"/>
    <col min="11782" max="12031" width="11.28515625" style="8"/>
    <col min="12032" max="12032" width="11.85546875" style="8" bestFit="1" customWidth="1"/>
    <col min="12033" max="12033" width="35.28515625" style="8" customWidth="1"/>
    <col min="12034" max="12034" width="38.7109375" style="8" customWidth="1"/>
    <col min="12035" max="12035" width="11.28515625" style="8" customWidth="1"/>
    <col min="12036" max="12036" width="11.140625" style="8" customWidth="1"/>
    <col min="12037" max="12037" width="12.28515625" style="8" customWidth="1"/>
    <col min="12038" max="12287" width="11.28515625" style="8"/>
    <col min="12288" max="12288" width="11.85546875" style="8" bestFit="1" customWidth="1"/>
    <col min="12289" max="12289" width="35.28515625" style="8" customWidth="1"/>
    <col min="12290" max="12290" width="38.7109375" style="8" customWidth="1"/>
    <col min="12291" max="12291" width="11.28515625" style="8" customWidth="1"/>
    <col min="12292" max="12292" width="11.140625" style="8" customWidth="1"/>
    <col min="12293" max="12293" width="12.28515625" style="8" customWidth="1"/>
    <col min="12294" max="12543" width="11.28515625" style="8"/>
    <col min="12544" max="12544" width="11.85546875" style="8" bestFit="1" customWidth="1"/>
    <col min="12545" max="12545" width="35.28515625" style="8" customWidth="1"/>
    <col min="12546" max="12546" width="38.7109375" style="8" customWidth="1"/>
    <col min="12547" max="12547" width="11.28515625" style="8" customWidth="1"/>
    <col min="12548" max="12548" width="11.140625" style="8" customWidth="1"/>
    <col min="12549" max="12549" width="12.28515625" style="8" customWidth="1"/>
    <col min="12550" max="12799" width="11.28515625" style="8"/>
    <col min="12800" max="12800" width="11.85546875" style="8" bestFit="1" customWidth="1"/>
    <col min="12801" max="12801" width="35.28515625" style="8" customWidth="1"/>
    <col min="12802" max="12802" width="38.7109375" style="8" customWidth="1"/>
    <col min="12803" max="12803" width="11.28515625" style="8" customWidth="1"/>
    <col min="12804" max="12804" width="11.140625" style="8" customWidth="1"/>
    <col min="12805" max="12805" width="12.28515625" style="8" customWidth="1"/>
    <col min="12806" max="13055" width="11.28515625" style="8"/>
    <col min="13056" max="13056" width="11.85546875" style="8" bestFit="1" customWidth="1"/>
    <col min="13057" max="13057" width="35.28515625" style="8" customWidth="1"/>
    <col min="13058" max="13058" width="38.7109375" style="8" customWidth="1"/>
    <col min="13059" max="13059" width="11.28515625" style="8" customWidth="1"/>
    <col min="13060" max="13060" width="11.140625" style="8" customWidth="1"/>
    <col min="13061" max="13061" width="12.28515625" style="8" customWidth="1"/>
    <col min="13062" max="13311" width="11.28515625" style="8"/>
    <col min="13312" max="13312" width="11.85546875" style="8" bestFit="1" customWidth="1"/>
    <col min="13313" max="13313" width="35.28515625" style="8" customWidth="1"/>
    <col min="13314" max="13314" width="38.7109375" style="8" customWidth="1"/>
    <col min="13315" max="13315" width="11.28515625" style="8" customWidth="1"/>
    <col min="13316" max="13316" width="11.140625" style="8" customWidth="1"/>
    <col min="13317" max="13317" width="12.28515625" style="8" customWidth="1"/>
    <col min="13318" max="13567" width="11.28515625" style="8"/>
    <col min="13568" max="13568" width="11.85546875" style="8" bestFit="1" customWidth="1"/>
    <col min="13569" max="13569" width="35.28515625" style="8" customWidth="1"/>
    <col min="13570" max="13570" width="38.7109375" style="8" customWidth="1"/>
    <col min="13571" max="13571" width="11.28515625" style="8" customWidth="1"/>
    <col min="13572" max="13572" width="11.140625" style="8" customWidth="1"/>
    <col min="13573" max="13573" width="12.28515625" style="8" customWidth="1"/>
    <col min="13574" max="13823" width="11.28515625" style="8"/>
    <col min="13824" max="13824" width="11.85546875" style="8" bestFit="1" customWidth="1"/>
    <col min="13825" max="13825" width="35.28515625" style="8" customWidth="1"/>
    <col min="13826" max="13826" width="38.7109375" style="8" customWidth="1"/>
    <col min="13827" max="13827" width="11.28515625" style="8" customWidth="1"/>
    <col min="13828" max="13828" width="11.140625" style="8" customWidth="1"/>
    <col min="13829" max="13829" width="12.28515625" style="8" customWidth="1"/>
    <col min="13830" max="14079" width="11.28515625" style="8"/>
    <col min="14080" max="14080" width="11.85546875" style="8" bestFit="1" customWidth="1"/>
    <col min="14081" max="14081" width="35.28515625" style="8" customWidth="1"/>
    <col min="14082" max="14082" width="38.7109375" style="8" customWidth="1"/>
    <col min="14083" max="14083" width="11.28515625" style="8" customWidth="1"/>
    <col min="14084" max="14084" width="11.140625" style="8" customWidth="1"/>
    <col min="14085" max="14085" width="12.28515625" style="8" customWidth="1"/>
    <col min="14086" max="14335" width="11.28515625" style="8"/>
    <col min="14336" max="14336" width="11.85546875" style="8" bestFit="1" customWidth="1"/>
    <col min="14337" max="14337" width="35.28515625" style="8" customWidth="1"/>
    <col min="14338" max="14338" width="38.7109375" style="8" customWidth="1"/>
    <col min="14339" max="14339" width="11.28515625" style="8" customWidth="1"/>
    <col min="14340" max="14340" width="11.140625" style="8" customWidth="1"/>
    <col min="14341" max="14341" width="12.28515625" style="8" customWidth="1"/>
    <col min="14342" max="14591" width="11.28515625" style="8"/>
    <col min="14592" max="14592" width="11.85546875" style="8" bestFit="1" customWidth="1"/>
    <col min="14593" max="14593" width="35.28515625" style="8" customWidth="1"/>
    <col min="14594" max="14594" width="38.7109375" style="8" customWidth="1"/>
    <col min="14595" max="14595" width="11.28515625" style="8" customWidth="1"/>
    <col min="14596" max="14596" width="11.140625" style="8" customWidth="1"/>
    <col min="14597" max="14597" width="12.28515625" style="8" customWidth="1"/>
    <col min="14598" max="14847" width="11.28515625" style="8"/>
    <col min="14848" max="14848" width="11.85546875" style="8" bestFit="1" customWidth="1"/>
    <col min="14849" max="14849" width="35.28515625" style="8" customWidth="1"/>
    <col min="14850" max="14850" width="38.7109375" style="8" customWidth="1"/>
    <col min="14851" max="14851" width="11.28515625" style="8" customWidth="1"/>
    <col min="14852" max="14852" width="11.140625" style="8" customWidth="1"/>
    <col min="14853" max="14853" width="12.28515625" style="8" customWidth="1"/>
    <col min="14854" max="15103" width="11.28515625" style="8"/>
    <col min="15104" max="15104" width="11.85546875" style="8" bestFit="1" customWidth="1"/>
    <col min="15105" max="15105" width="35.28515625" style="8" customWidth="1"/>
    <col min="15106" max="15106" width="38.7109375" style="8" customWidth="1"/>
    <col min="15107" max="15107" width="11.28515625" style="8" customWidth="1"/>
    <col min="15108" max="15108" width="11.140625" style="8" customWidth="1"/>
    <col min="15109" max="15109" width="12.28515625" style="8" customWidth="1"/>
    <col min="15110" max="15359" width="11.28515625" style="8"/>
    <col min="15360" max="15360" width="11.85546875" style="8" bestFit="1" customWidth="1"/>
    <col min="15361" max="15361" width="35.28515625" style="8" customWidth="1"/>
    <col min="15362" max="15362" width="38.7109375" style="8" customWidth="1"/>
    <col min="15363" max="15363" width="11.28515625" style="8" customWidth="1"/>
    <col min="15364" max="15364" width="11.140625" style="8" customWidth="1"/>
    <col min="15365" max="15365" width="12.28515625" style="8" customWidth="1"/>
    <col min="15366" max="15615" width="11.28515625" style="8"/>
    <col min="15616" max="15616" width="11.85546875" style="8" bestFit="1" customWidth="1"/>
    <col min="15617" max="15617" width="35.28515625" style="8" customWidth="1"/>
    <col min="15618" max="15618" width="38.7109375" style="8" customWidth="1"/>
    <col min="15619" max="15619" width="11.28515625" style="8" customWidth="1"/>
    <col min="15620" max="15620" width="11.140625" style="8" customWidth="1"/>
    <col min="15621" max="15621" width="12.28515625" style="8" customWidth="1"/>
    <col min="15622" max="15871" width="11.28515625" style="8"/>
    <col min="15872" max="15872" width="11.85546875" style="8" bestFit="1" customWidth="1"/>
    <col min="15873" max="15873" width="35.28515625" style="8" customWidth="1"/>
    <col min="15874" max="15874" width="38.7109375" style="8" customWidth="1"/>
    <col min="15875" max="15875" width="11.28515625" style="8" customWidth="1"/>
    <col min="15876" max="15876" width="11.140625" style="8" customWidth="1"/>
    <col min="15877" max="15877" width="12.28515625" style="8" customWidth="1"/>
    <col min="15878" max="16127" width="11.28515625" style="8"/>
    <col min="16128" max="16128" width="11.85546875" style="8" bestFit="1" customWidth="1"/>
    <col min="16129" max="16129" width="35.28515625" style="8" customWidth="1"/>
    <col min="16130" max="16130" width="38.7109375" style="8" customWidth="1"/>
    <col min="16131" max="16131" width="11.28515625" style="8" customWidth="1"/>
    <col min="16132" max="16132" width="11.140625" style="8" customWidth="1"/>
    <col min="16133" max="16133" width="12.28515625" style="8" customWidth="1"/>
    <col min="16134" max="16383" width="11.28515625" style="8"/>
    <col min="16384" max="16384" width="11.28515625" style="8" customWidth="1"/>
  </cols>
  <sheetData>
    <row r="1" spans="1:16" s="64" customFormat="1" ht="11.65" customHeight="1">
      <c r="A1" s="63"/>
      <c r="C1" s="64" t="s">
        <v>27</v>
      </c>
      <c r="D1" s="13"/>
      <c r="E1" s="13"/>
      <c r="H1" s="20"/>
      <c r="I1" s="20"/>
      <c r="J1" s="20"/>
      <c r="K1" s="20"/>
      <c r="L1" s="20"/>
      <c r="M1" s="20"/>
      <c r="N1" s="20"/>
      <c r="O1" s="20"/>
      <c r="P1" s="20"/>
    </row>
    <row r="2" spans="1:16" s="64" customFormat="1" ht="11.65" customHeight="1">
      <c r="A2" s="63"/>
      <c r="B2" s="64" t="s">
        <v>16</v>
      </c>
      <c r="C2" s="64" t="s">
        <v>0</v>
      </c>
      <c r="D2" s="13"/>
      <c r="E2" s="13"/>
      <c r="H2" s="20"/>
      <c r="I2" s="20"/>
      <c r="J2" s="20"/>
      <c r="K2" s="20"/>
      <c r="L2" s="20"/>
      <c r="M2" s="20"/>
      <c r="N2" s="20"/>
      <c r="O2" s="20"/>
      <c r="P2" s="20"/>
    </row>
    <row r="3" spans="1:16" s="67" customFormat="1" ht="11.65" customHeight="1">
      <c r="A3" s="65" t="s">
        <v>1</v>
      </c>
      <c r="B3" s="22" t="s">
        <v>2</v>
      </c>
      <c r="C3" s="22" t="s">
        <v>3</v>
      </c>
      <c r="D3" s="66" t="s">
        <v>4</v>
      </c>
      <c r="E3" s="66" t="s">
        <v>5</v>
      </c>
      <c r="F3" s="22" t="s">
        <v>6</v>
      </c>
      <c r="H3" s="20"/>
      <c r="I3" s="20"/>
      <c r="J3" s="20"/>
      <c r="K3" s="20"/>
      <c r="L3" s="20"/>
      <c r="M3" s="20"/>
      <c r="N3" s="20"/>
      <c r="O3" s="20"/>
      <c r="P3" s="20"/>
    </row>
    <row r="4" spans="1:16" ht="11.65" customHeight="1">
      <c r="B4" s="8" t="s">
        <v>26</v>
      </c>
      <c r="C4" s="9"/>
      <c r="E4" s="9">
        <v>41140.78763497599</v>
      </c>
      <c r="G4" s="20"/>
      <c r="P4" s="8"/>
    </row>
    <row r="5" spans="1:16" ht="11.65" customHeight="1">
      <c r="A5" s="7">
        <v>44564</v>
      </c>
      <c r="B5" s="8" t="s">
        <v>30</v>
      </c>
      <c r="C5" s="9"/>
      <c r="D5" s="9">
        <v>21</v>
      </c>
      <c r="E5" s="9">
        <f>E4+C5-D5</f>
        <v>41119.78763497599</v>
      </c>
      <c r="G5" s="20"/>
      <c r="P5" s="8"/>
    </row>
    <row r="6" spans="1:16" ht="11.65" customHeight="1">
      <c r="A6" s="21">
        <v>44564</v>
      </c>
      <c r="B6" s="8" t="s">
        <v>31</v>
      </c>
      <c r="C6" s="9"/>
      <c r="D6" s="9">
        <v>89.88</v>
      </c>
      <c r="E6" s="9">
        <f t="shared" ref="E6:E72" si="0">E5+C6-D6</f>
        <v>41029.907634975993</v>
      </c>
      <c r="G6" s="20"/>
      <c r="P6" s="8"/>
    </row>
    <row r="7" spans="1:16" ht="11.65" customHeight="1">
      <c r="A7" s="21">
        <v>44565</v>
      </c>
      <c r="B7" s="8" t="s">
        <v>32</v>
      </c>
      <c r="C7" s="9"/>
      <c r="D7" s="9">
        <v>59.59</v>
      </c>
      <c r="E7" s="9">
        <f t="shared" si="0"/>
        <v>40970.317634975996</v>
      </c>
      <c r="G7" s="20"/>
      <c r="P7" s="8"/>
    </row>
    <row r="8" spans="1:16" ht="11.65" customHeight="1">
      <c r="A8" s="21">
        <v>44565</v>
      </c>
      <c r="B8" s="8" t="s">
        <v>32</v>
      </c>
      <c r="C8" s="9"/>
      <c r="D8" s="9">
        <v>179.54</v>
      </c>
      <c r="E8" s="9">
        <f t="shared" si="0"/>
        <v>40790.777634975995</v>
      </c>
      <c r="G8" s="20"/>
      <c r="P8" s="8"/>
    </row>
    <row r="9" spans="1:16" ht="11.65" customHeight="1">
      <c r="A9" s="7">
        <v>43834</v>
      </c>
      <c r="B9" s="8" t="s">
        <v>34</v>
      </c>
      <c r="C9" s="9">
        <v>2000000</v>
      </c>
      <c r="E9" s="9">
        <f t="shared" si="0"/>
        <v>2040790.777634976</v>
      </c>
      <c r="G9" s="20"/>
      <c r="P9" s="8"/>
    </row>
    <row r="10" spans="1:16" ht="11.65" customHeight="1">
      <c r="A10" s="7">
        <v>44565</v>
      </c>
      <c r="B10" s="8" t="s">
        <v>36</v>
      </c>
      <c r="C10" s="9"/>
      <c r="D10" s="9">
        <v>2332.4</v>
      </c>
      <c r="E10" s="9">
        <f t="shared" si="0"/>
        <v>2038458.3776349761</v>
      </c>
      <c r="G10" s="20"/>
      <c r="P10" s="8"/>
    </row>
    <row r="11" spans="1:16" ht="11.65" customHeight="1">
      <c r="A11" s="7">
        <v>44565</v>
      </c>
      <c r="B11" s="8" t="s">
        <v>37</v>
      </c>
      <c r="C11" s="9"/>
      <c r="D11" s="9">
        <v>1735.68</v>
      </c>
      <c r="E11" s="9">
        <f t="shared" si="0"/>
        <v>2036722.6976349761</v>
      </c>
      <c r="G11" s="20"/>
      <c r="P11" s="8"/>
    </row>
    <row r="12" spans="1:16" ht="11.65" customHeight="1">
      <c r="A12" s="7">
        <v>44565</v>
      </c>
      <c r="B12" s="8" t="s">
        <v>38</v>
      </c>
      <c r="C12" s="9"/>
      <c r="D12" s="9">
        <v>17560.25</v>
      </c>
      <c r="E12" s="9">
        <f t="shared" si="0"/>
        <v>2019162.4476349761</v>
      </c>
      <c r="G12" s="20"/>
      <c r="P12" s="8"/>
    </row>
    <row r="13" spans="1:16" ht="11.65" customHeight="1">
      <c r="A13" s="7">
        <v>44565</v>
      </c>
      <c r="B13" s="8" t="s">
        <v>39</v>
      </c>
      <c r="C13" s="9"/>
      <c r="D13" s="9">
        <v>3794.07</v>
      </c>
      <c r="E13" s="9">
        <f t="shared" si="0"/>
        <v>2015368.3776349761</v>
      </c>
      <c r="G13" s="20"/>
      <c r="P13" s="8"/>
    </row>
    <row r="14" spans="1:16" ht="11.65" customHeight="1">
      <c r="A14" s="7">
        <v>44565</v>
      </c>
      <c r="B14" s="8" t="s">
        <v>40</v>
      </c>
      <c r="C14" s="9"/>
      <c r="D14" s="12">
        <v>15110.25</v>
      </c>
      <c r="E14" s="9">
        <f t="shared" si="0"/>
        <v>2000258.1276349761</v>
      </c>
      <c r="G14" s="20"/>
      <c r="P14" s="8"/>
    </row>
    <row r="15" spans="1:16" ht="11.65" customHeight="1">
      <c r="A15" s="7">
        <v>44565</v>
      </c>
      <c r="B15" s="8" t="s">
        <v>41</v>
      </c>
      <c r="C15" s="9"/>
      <c r="D15" s="12">
        <v>4063.6</v>
      </c>
      <c r="E15" s="9">
        <f t="shared" si="0"/>
        <v>1996194.527634976</v>
      </c>
      <c r="G15" s="20"/>
      <c r="P15" s="8"/>
    </row>
    <row r="16" spans="1:16" ht="11.65" customHeight="1">
      <c r="A16" s="7">
        <v>44565</v>
      </c>
      <c r="B16" s="8" t="s">
        <v>42</v>
      </c>
      <c r="C16" s="9"/>
      <c r="D16" s="12">
        <v>296.14999999999998</v>
      </c>
      <c r="E16" s="9">
        <f t="shared" si="0"/>
        <v>1995898.3776349761</v>
      </c>
      <c r="G16" s="20"/>
      <c r="P16" s="8"/>
    </row>
    <row r="17" spans="1:15" s="8" customFormat="1" ht="11.65" customHeight="1">
      <c r="A17" s="7">
        <v>44565</v>
      </c>
      <c r="B17" s="8" t="s">
        <v>43</v>
      </c>
      <c r="C17" s="9"/>
      <c r="D17" s="12">
        <v>233.93</v>
      </c>
      <c r="E17" s="9">
        <f t="shared" si="0"/>
        <v>1995664.4476349761</v>
      </c>
      <c r="G17" s="20"/>
      <c r="H17" s="20"/>
      <c r="I17" s="20"/>
      <c r="J17" s="20"/>
      <c r="K17" s="20"/>
      <c r="L17" s="20"/>
      <c r="M17" s="20"/>
      <c r="N17" s="20"/>
      <c r="O17" s="20"/>
    </row>
    <row r="18" spans="1:15" s="8" customFormat="1" ht="11.65" customHeight="1">
      <c r="A18" s="7">
        <v>44565</v>
      </c>
      <c r="B18" s="8" t="s">
        <v>44</v>
      </c>
      <c r="C18" s="9"/>
      <c r="D18" s="12">
        <v>256.62</v>
      </c>
      <c r="E18" s="9">
        <f t="shared" si="0"/>
        <v>1995407.827634976</v>
      </c>
      <c r="G18" s="20"/>
      <c r="H18" s="20"/>
      <c r="I18" s="20"/>
      <c r="J18" s="20"/>
      <c r="K18" s="20"/>
      <c r="L18" s="20"/>
      <c r="M18" s="20"/>
      <c r="N18" s="20"/>
      <c r="O18" s="20"/>
    </row>
    <row r="19" spans="1:15" s="8" customFormat="1" ht="11.65" customHeight="1">
      <c r="A19" s="7">
        <v>44565</v>
      </c>
      <c r="B19" s="8" t="s">
        <v>45</v>
      </c>
      <c r="C19" s="9"/>
      <c r="D19" s="12">
        <v>52.37</v>
      </c>
      <c r="E19" s="9">
        <f t="shared" si="0"/>
        <v>1995355.4576349759</v>
      </c>
      <c r="G19" s="20"/>
      <c r="H19" s="20"/>
      <c r="I19" s="20"/>
      <c r="J19" s="20"/>
      <c r="K19" s="20"/>
      <c r="L19" s="20"/>
      <c r="M19" s="20"/>
      <c r="N19" s="20"/>
      <c r="O19" s="20"/>
    </row>
    <row r="20" spans="1:15" s="8" customFormat="1" ht="11.65" customHeight="1">
      <c r="A20" s="7">
        <v>44565</v>
      </c>
      <c r="B20" s="8" t="s">
        <v>46</v>
      </c>
      <c r="C20" s="9"/>
      <c r="D20" s="12">
        <v>28505.13</v>
      </c>
      <c r="E20" s="9">
        <f t="shared" si="0"/>
        <v>1966850.327634976</v>
      </c>
      <c r="G20" s="20"/>
      <c r="H20" s="20"/>
      <c r="I20" s="20"/>
      <c r="J20" s="20"/>
      <c r="K20" s="20"/>
      <c r="L20" s="20"/>
      <c r="M20" s="20"/>
      <c r="N20" s="20"/>
      <c r="O20" s="20"/>
    </row>
    <row r="21" spans="1:15" s="8" customFormat="1" ht="11.65" customHeight="1">
      <c r="A21" s="7">
        <v>44565</v>
      </c>
      <c r="B21" s="8" t="s">
        <v>47</v>
      </c>
      <c r="C21" s="9"/>
      <c r="D21" s="9">
        <v>16042.09</v>
      </c>
      <c r="E21" s="9">
        <f t="shared" si="0"/>
        <v>1950808.2376349759</v>
      </c>
      <c r="G21" s="20"/>
      <c r="H21" s="20"/>
      <c r="I21" s="20"/>
      <c r="J21" s="20"/>
      <c r="K21" s="20"/>
      <c r="L21" s="20"/>
      <c r="M21" s="20"/>
      <c r="N21" s="20"/>
      <c r="O21" s="20"/>
    </row>
    <row r="22" spans="1:15" s="8" customFormat="1" ht="11.65" customHeight="1">
      <c r="A22" s="7">
        <v>44565</v>
      </c>
      <c r="B22" s="8" t="s">
        <v>48</v>
      </c>
      <c r="C22" s="9"/>
      <c r="D22" s="9">
        <v>11856.98</v>
      </c>
      <c r="E22" s="9">
        <f t="shared" si="0"/>
        <v>1938951.2576349759</v>
      </c>
      <c r="G22" s="20"/>
      <c r="H22" s="20"/>
      <c r="I22" s="20"/>
      <c r="J22" s="20"/>
      <c r="K22" s="20"/>
      <c r="L22" s="20"/>
      <c r="M22" s="20"/>
      <c r="N22" s="20"/>
      <c r="O22" s="20"/>
    </row>
    <row r="23" spans="1:15" s="8" customFormat="1" ht="11.65" customHeight="1">
      <c r="A23" s="7">
        <v>44565</v>
      </c>
      <c r="B23" s="8" t="s">
        <v>49</v>
      </c>
      <c r="C23" s="9"/>
      <c r="D23" s="9">
        <v>954.99</v>
      </c>
      <c r="E23" s="9">
        <f t="shared" si="0"/>
        <v>1937996.267634976</v>
      </c>
      <c r="G23" s="20"/>
      <c r="H23" s="20"/>
      <c r="I23" s="20"/>
      <c r="J23" s="20"/>
      <c r="K23" s="20"/>
      <c r="L23" s="20"/>
      <c r="M23" s="20"/>
      <c r="N23" s="20"/>
      <c r="O23" s="20"/>
    </row>
    <row r="24" spans="1:15" s="8" customFormat="1" ht="11.65" customHeight="1">
      <c r="A24" s="7">
        <v>44565</v>
      </c>
      <c r="B24" s="8" t="s">
        <v>50</v>
      </c>
      <c r="C24" s="9"/>
      <c r="D24" s="9">
        <v>25732.05</v>
      </c>
      <c r="E24" s="9">
        <f t="shared" si="0"/>
        <v>1912264.2176349759</v>
      </c>
      <c r="G24" s="20"/>
      <c r="H24" s="20"/>
      <c r="I24" s="20"/>
      <c r="J24" s="20"/>
      <c r="K24" s="20"/>
      <c r="L24" s="20"/>
      <c r="M24" s="20"/>
      <c r="N24" s="20"/>
      <c r="O24" s="20"/>
    </row>
    <row r="25" spans="1:15" s="8" customFormat="1" ht="11.65" customHeight="1">
      <c r="A25" s="7">
        <v>44565</v>
      </c>
      <c r="B25" s="8" t="s">
        <v>51</v>
      </c>
      <c r="C25" s="9"/>
      <c r="D25" s="9">
        <v>3518.85</v>
      </c>
      <c r="E25" s="9">
        <f t="shared" si="0"/>
        <v>1908745.3676349758</v>
      </c>
      <c r="G25" s="20"/>
      <c r="H25" s="20"/>
      <c r="I25" s="20"/>
      <c r="J25" s="20"/>
      <c r="K25" s="20"/>
      <c r="L25" s="20"/>
      <c r="M25" s="20"/>
      <c r="N25" s="20"/>
      <c r="O25" s="20"/>
    </row>
    <row r="26" spans="1:15" s="8" customFormat="1" ht="11.65" customHeight="1">
      <c r="A26" s="7">
        <v>44565</v>
      </c>
      <c r="B26" s="8" t="s">
        <v>52</v>
      </c>
      <c r="C26" s="9"/>
      <c r="D26" s="9">
        <v>3273.43</v>
      </c>
      <c r="E26" s="9">
        <f t="shared" si="0"/>
        <v>1905471.9376349759</v>
      </c>
      <c r="G26" s="20"/>
      <c r="H26" s="20"/>
      <c r="I26" s="20"/>
      <c r="J26" s="20"/>
      <c r="K26" s="20"/>
      <c r="L26" s="20"/>
      <c r="M26" s="20"/>
      <c r="N26" s="20"/>
      <c r="O26" s="20"/>
    </row>
    <row r="27" spans="1:15" s="8" customFormat="1" ht="11.65" customHeight="1">
      <c r="A27" s="7">
        <v>44565</v>
      </c>
      <c r="B27" s="8" t="s">
        <v>53</v>
      </c>
      <c r="C27" s="9"/>
      <c r="D27" s="9">
        <v>5184.79</v>
      </c>
      <c r="E27" s="9">
        <f t="shared" si="0"/>
        <v>1900287.1476349758</v>
      </c>
      <c r="G27" s="20"/>
      <c r="H27" s="20"/>
      <c r="I27" s="20"/>
      <c r="J27" s="20"/>
      <c r="K27" s="20"/>
      <c r="L27" s="20"/>
      <c r="M27" s="20"/>
      <c r="N27" s="20"/>
      <c r="O27" s="20"/>
    </row>
    <row r="28" spans="1:15" s="8" customFormat="1" ht="11.65" customHeight="1">
      <c r="A28" s="7">
        <v>44565</v>
      </c>
      <c r="B28" s="8" t="s">
        <v>54</v>
      </c>
      <c r="C28" s="9"/>
      <c r="D28" s="9">
        <v>24728.02</v>
      </c>
      <c r="E28" s="9">
        <f t="shared" si="0"/>
        <v>1875559.1276349758</v>
      </c>
      <c r="G28" s="20"/>
      <c r="H28" s="20"/>
      <c r="I28" s="20"/>
      <c r="J28" s="20"/>
      <c r="K28" s="20"/>
      <c r="L28" s="20"/>
      <c r="M28" s="20"/>
      <c r="N28" s="20"/>
      <c r="O28" s="20"/>
    </row>
    <row r="29" spans="1:15" s="8" customFormat="1" ht="11.65" customHeight="1">
      <c r="A29" s="7">
        <v>44565</v>
      </c>
      <c r="B29" s="8" t="s">
        <v>55</v>
      </c>
      <c r="C29" s="9"/>
      <c r="D29" s="9">
        <v>494.76</v>
      </c>
      <c r="E29" s="9">
        <f t="shared" si="0"/>
        <v>1875064.3676349758</v>
      </c>
      <c r="G29" s="20"/>
      <c r="H29" s="20"/>
      <c r="I29" s="20"/>
      <c r="J29" s="20"/>
      <c r="K29" s="20"/>
      <c r="L29" s="20"/>
      <c r="M29" s="20"/>
      <c r="N29" s="20"/>
      <c r="O29" s="20"/>
    </row>
    <row r="30" spans="1:15" s="8" customFormat="1" ht="11.65" customHeight="1">
      <c r="A30" s="7">
        <v>44565</v>
      </c>
      <c r="B30" s="8" t="s">
        <v>56</v>
      </c>
      <c r="C30" s="9"/>
      <c r="D30" s="9">
        <v>48.26</v>
      </c>
      <c r="E30" s="9">
        <f t="shared" si="0"/>
        <v>1875016.1076349758</v>
      </c>
      <c r="G30" s="20"/>
      <c r="H30" s="20"/>
      <c r="I30" s="20"/>
      <c r="J30" s="20"/>
      <c r="K30" s="20"/>
      <c r="L30" s="20"/>
      <c r="M30" s="20"/>
      <c r="N30" s="20"/>
      <c r="O30" s="20"/>
    </row>
    <row r="31" spans="1:15" s="8" customFormat="1" ht="11.65" customHeight="1">
      <c r="A31" s="7">
        <v>44565</v>
      </c>
      <c r="B31" s="8" t="s">
        <v>57</v>
      </c>
      <c r="C31" s="9"/>
      <c r="D31" s="9">
        <v>1304.9000000000001</v>
      </c>
      <c r="E31" s="9">
        <f t="shared" si="0"/>
        <v>1873711.2076349759</v>
      </c>
      <c r="G31" s="20"/>
      <c r="H31" s="20"/>
      <c r="I31" s="20"/>
      <c r="J31" s="20"/>
      <c r="K31" s="20"/>
      <c r="L31" s="20"/>
      <c r="M31" s="20"/>
      <c r="N31" s="20"/>
      <c r="O31" s="20"/>
    </row>
    <row r="32" spans="1:15" s="8" customFormat="1" ht="11.65" customHeight="1">
      <c r="A32" s="7">
        <v>44565</v>
      </c>
      <c r="B32" s="8" t="s">
        <v>58</v>
      </c>
      <c r="C32" s="9"/>
      <c r="D32" s="9">
        <v>4301</v>
      </c>
      <c r="E32" s="9">
        <f t="shared" si="0"/>
        <v>1869410.2076349759</v>
      </c>
      <c r="G32" s="20"/>
      <c r="H32" s="20"/>
      <c r="I32" s="20"/>
      <c r="J32" s="20"/>
      <c r="K32" s="20"/>
      <c r="L32" s="20"/>
      <c r="M32" s="20"/>
      <c r="N32" s="20"/>
      <c r="O32" s="20"/>
    </row>
    <row r="33" spans="1:15" s="8" customFormat="1" ht="11.65" customHeight="1">
      <c r="A33" s="7">
        <v>44566</v>
      </c>
      <c r="B33" s="8" t="s">
        <v>59</v>
      </c>
      <c r="C33" s="9"/>
      <c r="D33" s="9">
        <v>216.79</v>
      </c>
      <c r="E33" s="9">
        <f t="shared" si="0"/>
        <v>1869193.4176349759</v>
      </c>
      <c r="G33" s="20"/>
      <c r="H33" s="20"/>
      <c r="I33" s="20"/>
      <c r="J33" s="20"/>
      <c r="K33" s="20"/>
      <c r="L33" s="20"/>
      <c r="M33" s="20"/>
      <c r="N33" s="20"/>
      <c r="O33" s="20"/>
    </row>
    <row r="34" spans="1:15" s="8" customFormat="1" ht="11.65" customHeight="1">
      <c r="A34" s="7">
        <v>44566</v>
      </c>
      <c r="B34" s="8" t="s">
        <v>59</v>
      </c>
      <c r="C34" s="9"/>
      <c r="D34" s="9">
        <v>78.400000000000006</v>
      </c>
      <c r="E34" s="9">
        <f t="shared" si="0"/>
        <v>1869115.017634976</v>
      </c>
      <c r="G34" s="20"/>
      <c r="H34" s="20"/>
      <c r="I34" s="20"/>
      <c r="J34" s="20"/>
      <c r="K34" s="20"/>
      <c r="L34" s="20"/>
      <c r="M34" s="20"/>
      <c r="N34" s="20"/>
      <c r="O34" s="20"/>
    </row>
    <row r="35" spans="1:15" s="8" customFormat="1" ht="11.65" customHeight="1">
      <c r="A35" s="7">
        <v>44566</v>
      </c>
      <c r="B35" s="8" t="s">
        <v>62</v>
      </c>
      <c r="C35" s="9"/>
      <c r="D35" s="9">
        <v>17969.259999999998</v>
      </c>
      <c r="E35" s="9">
        <f t="shared" si="0"/>
        <v>1851145.7576349759</v>
      </c>
      <c r="G35" s="20"/>
      <c r="H35" s="20"/>
      <c r="I35" s="20"/>
      <c r="J35" s="20"/>
      <c r="K35" s="20"/>
      <c r="L35" s="20"/>
      <c r="M35" s="20"/>
      <c r="N35" s="20"/>
      <c r="O35" s="20"/>
    </row>
    <row r="36" spans="1:15" s="8" customFormat="1" ht="11.65" customHeight="1">
      <c r="A36" s="7">
        <v>44566</v>
      </c>
      <c r="B36" s="8" t="s">
        <v>63</v>
      </c>
      <c r="C36" s="9"/>
      <c r="D36" s="9">
        <v>18312.27</v>
      </c>
      <c r="E36" s="9">
        <f t="shared" si="0"/>
        <v>1832833.4876349759</v>
      </c>
      <c r="G36" s="20"/>
      <c r="H36" s="20"/>
      <c r="I36" s="20"/>
      <c r="J36" s="20"/>
      <c r="K36" s="20"/>
      <c r="L36" s="20"/>
      <c r="M36" s="20"/>
      <c r="N36" s="20"/>
      <c r="O36" s="20"/>
    </row>
    <row r="37" spans="1:15" s="8" customFormat="1" ht="11.65" customHeight="1">
      <c r="A37" s="7">
        <v>44566</v>
      </c>
      <c r="B37" s="8" t="s">
        <v>64</v>
      </c>
      <c r="C37" s="9"/>
      <c r="D37" s="9">
        <v>2318.17</v>
      </c>
      <c r="E37" s="9">
        <f t="shared" si="0"/>
        <v>1830515.317634976</v>
      </c>
      <c r="G37" s="20"/>
      <c r="H37" s="20"/>
      <c r="I37" s="20"/>
      <c r="J37" s="20"/>
      <c r="K37" s="20"/>
      <c r="L37" s="20"/>
      <c r="M37" s="20"/>
      <c r="N37" s="20"/>
      <c r="O37" s="20"/>
    </row>
    <row r="38" spans="1:15" s="8" customFormat="1" ht="11.65" customHeight="1">
      <c r="A38" s="7">
        <v>44566</v>
      </c>
      <c r="B38" s="8" t="s">
        <v>65</v>
      </c>
      <c r="C38" s="9"/>
      <c r="D38" s="9">
        <v>536.39</v>
      </c>
      <c r="E38" s="9">
        <f t="shared" si="0"/>
        <v>1829978.9276349761</v>
      </c>
      <c r="G38" s="20"/>
      <c r="H38" s="20"/>
      <c r="I38" s="20"/>
      <c r="J38" s="20"/>
      <c r="K38" s="20"/>
      <c r="L38" s="20"/>
      <c r="M38" s="20"/>
      <c r="N38" s="20"/>
      <c r="O38" s="20"/>
    </row>
    <row r="39" spans="1:15" s="8" customFormat="1" ht="11.65" customHeight="1">
      <c r="A39" s="7">
        <v>44566</v>
      </c>
      <c r="B39" s="8" t="s">
        <v>66</v>
      </c>
      <c r="C39" s="9"/>
      <c r="D39" s="9">
        <v>9202.4599999999991</v>
      </c>
      <c r="E39" s="9">
        <f t="shared" si="0"/>
        <v>1820776.4676349761</v>
      </c>
      <c r="G39" s="20"/>
      <c r="H39" s="20"/>
      <c r="I39" s="20"/>
      <c r="J39" s="20"/>
      <c r="K39" s="20"/>
      <c r="L39" s="20"/>
      <c r="M39" s="20"/>
      <c r="N39" s="20"/>
      <c r="O39" s="20"/>
    </row>
    <row r="40" spans="1:15" s="8" customFormat="1" ht="11.65" customHeight="1">
      <c r="A40" s="7">
        <v>44571</v>
      </c>
      <c r="B40" s="8" t="s">
        <v>70</v>
      </c>
      <c r="C40" s="9"/>
      <c r="D40" s="9">
        <v>6512.08</v>
      </c>
      <c r="E40" s="9">
        <f t="shared" si="0"/>
        <v>1814264.3876349761</v>
      </c>
      <c r="G40" s="20"/>
      <c r="H40" s="20"/>
      <c r="I40" s="20"/>
      <c r="J40" s="20"/>
      <c r="K40" s="20"/>
      <c r="L40" s="20"/>
      <c r="M40" s="20"/>
      <c r="N40" s="20"/>
      <c r="O40" s="20"/>
    </row>
    <row r="41" spans="1:15" s="8" customFormat="1" ht="11.65" customHeight="1">
      <c r="A41" s="7">
        <v>44571</v>
      </c>
      <c r="B41" s="8" t="s">
        <v>71</v>
      </c>
      <c r="C41" s="9"/>
      <c r="D41" s="9">
        <v>59.44</v>
      </c>
      <c r="E41" s="9">
        <f t="shared" si="0"/>
        <v>1814204.9476349761</v>
      </c>
      <c r="G41" s="20"/>
      <c r="H41" s="20"/>
      <c r="I41" s="20"/>
      <c r="J41" s="20"/>
      <c r="K41" s="20"/>
      <c r="L41" s="20"/>
      <c r="M41" s="20"/>
      <c r="N41" s="20"/>
      <c r="O41" s="20"/>
    </row>
    <row r="42" spans="1:15" s="8" customFormat="1" ht="11.65" customHeight="1">
      <c r="A42" s="7">
        <v>44571</v>
      </c>
      <c r="B42" s="8" t="s">
        <v>72</v>
      </c>
      <c r="C42" s="9"/>
      <c r="D42" s="9">
        <v>16156.73</v>
      </c>
      <c r="E42" s="9">
        <f t="shared" si="0"/>
        <v>1798048.2176349761</v>
      </c>
      <c r="G42" s="20"/>
      <c r="H42" s="20"/>
      <c r="I42" s="20"/>
      <c r="J42" s="20"/>
      <c r="K42" s="20"/>
      <c r="L42" s="20"/>
      <c r="M42" s="20"/>
      <c r="N42" s="20"/>
      <c r="O42" s="20"/>
    </row>
    <row r="43" spans="1:15" s="8" customFormat="1" ht="11.65" customHeight="1">
      <c r="A43" s="7">
        <v>44571</v>
      </c>
      <c r="B43" s="8" t="s">
        <v>73</v>
      </c>
      <c r="C43" s="9"/>
      <c r="D43" s="9">
        <v>84454.89</v>
      </c>
      <c r="E43" s="9">
        <f t="shared" si="0"/>
        <v>1713593.3276349762</v>
      </c>
      <c r="G43" s="20"/>
      <c r="H43" s="20"/>
      <c r="I43" s="20"/>
      <c r="J43" s="20"/>
      <c r="K43" s="20"/>
      <c r="L43" s="20"/>
      <c r="M43" s="20"/>
      <c r="N43" s="20"/>
      <c r="O43" s="20"/>
    </row>
    <row r="44" spans="1:15" s="8" customFormat="1" ht="11.65" customHeight="1">
      <c r="A44" s="7">
        <v>44510</v>
      </c>
      <c r="B44" s="8" t="s">
        <v>598</v>
      </c>
      <c r="C44" s="9"/>
      <c r="D44" s="9">
        <v>2160</v>
      </c>
      <c r="E44" s="9">
        <f t="shared" si="0"/>
        <v>1711433.3276349762</v>
      </c>
      <c r="G44" s="20"/>
      <c r="H44" s="20"/>
      <c r="I44" s="20"/>
      <c r="J44" s="20"/>
      <c r="K44" s="20"/>
      <c r="L44" s="20"/>
      <c r="M44" s="20"/>
      <c r="N44" s="20"/>
      <c r="O44" s="20"/>
    </row>
    <row r="45" spans="1:15" s="8" customFormat="1" ht="11.65" customHeight="1">
      <c r="A45" s="7">
        <v>44572</v>
      </c>
      <c r="B45" s="8" t="s">
        <v>74</v>
      </c>
      <c r="C45" s="9"/>
      <c r="D45" s="9">
        <v>674.51</v>
      </c>
      <c r="E45" s="9">
        <f t="shared" si="0"/>
        <v>1710758.8176349762</v>
      </c>
      <c r="G45" s="20"/>
      <c r="H45" s="20"/>
      <c r="I45" s="20"/>
      <c r="J45" s="20"/>
      <c r="K45" s="20"/>
      <c r="L45" s="20"/>
      <c r="M45" s="20"/>
      <c r="N45" s="20"/>
      <c r="O45" s="20"/>
    </row>
    <row r="46" spans="1:15" s="8" customFormat="1" ht="11.65" customHeight="1">
      <c r="A46" s="7">
        <v>44573</v>
      </c>
      <c r="B46" s="8" t="s">
        <v>77</v>
      </c>
      <c r="C46" s="9"/>
      <c r="D46" s="9">
        <v>102.03</v>
      </c>
      <c r="E46" s="9">
        <f t="shared" si="0"/>
        <v>1710656.7876349762</v>
      </c>
      <c r="G46" s="20"/>
      <c r="H46" s="20"/>
      <c r="I46" s="20"/>
      <c r="J46" s="20"/>
      <c r="K46" s="20"/>
      <c r="L46" s="20"/>
      <c r="M46" s="20"/>
      <c r="N46" s="20"/>
      <c r="O46" s="20"/>
    </row>
    <row r="47" spans="1:15" s="8" customFormat="1" ht="11.65" customHeight="1">
      <c r="A47" s="7">
        <v>44573</v>
      </c>
      <c r="B47" s="8" t="s">
        <v>77</v>
      </c>
      <c r="C47" s="9"/>
      <c r="D47" s="9">
        <v>102.03</v>
      </c>
      <c r="E47" s="9">
        <f t="shared" si="0"/>
        <v>1710554.7576349762</v>
      </c>
      <c r="G47" s="20"/>
      <c r="H47" s="20"/>
      <c r="I47" s="20"/>
      <c r="J47" s="20"/>
      <c r="K47" s="20"/>
      <c r="L47" s="20"/>
      <c r="M47" s="20"/>
      <c r="N47" s="20"/>
      <c r="O47" s="20"/>
    </row>
    <row r="48" spans="1:15" s="8" customFormat="1" ht="11.65" customHeight="1">
      <c r="A48" s="7">
        <v>44573</v>
      </c>
      <c r="B48" s="8" t="s">
        <v>77</v>
      </c>
      <c r="C48" s="9"/>
      <c r="D48" s="9">
        <v>102.03</v>
      </c>
      <c r="E48" s="9">
        <f t="shared" si="0"/>
        <v>1710452.7276349762</v>
      </c>
      <c r="G48" s="20"/>
      <c r="H48" s="20"/>
      <c r="I48" s="20"/>
      <c r="J48" s="20"/>
      <c r="K48" s="20"/>
      <c r="L48" s="20"/>
      <c r="M48" s="20"/>
      <c r="N48" s="20"/>
      <c r="O48" s="20"/>
    </row>
    <row r="49" spans="1:15" s="8" customFormat="1" ht="11.65" customHeight="1">
      <c r="A49" s="7">
        <v>44573</v>
      </c>
      <c r="B49" s="8" t="s">
        <v>78</v>
      </c>
      <c r="C49" s="9"/>
      <c r="D49" s="9">
        <v>7227.05</v>
      </c>
      <c r="E49" s="9">
        <f t="shared" si="0"/>
        <v>1703225.6776349761</v>
      </c>
      <c r="G49" s="20"/>
      <c r="H49" s="20"/>
      <c r="I49" s="20"/>
      <c r="J49" s="20"/>
      <c r="K49" s="20"/>
      <c r="L49" s="20"/>
      <c r="M49" s="20"/>
      <c r="N49" s="20"/>
      <c r="O49" s="20"/>
    </row>
    <row r="50" spans="1:15" s="8" customFormat="1" ht="11.65" customHeight="1">
      <c r="A50" s="7">
        <v>44573</v>
      </c>
      <c r="B50" s="8" t="s">
        <v>79</v>
      </c>
      <c r="C50" s="9"/>
      <c r="D50" s="9">
        <v>5591.45</v>
      </c>
      <c r="E50" s="9">
        <f t="shared" si="0"/>
        <v>1697634.2276349762</v>
      </c>
      <c r="G50" s="20"/>
      <c r="H50" s="20"/>
      <c r="I50" s="20"/>
      <c r="J50" s="20"/>
      <c r="K50" s="20"/>
      <c r="L50" s="20"/>
      <c r="M50" s="20"/>
      <c r="N50" s="20"/>
      <c r="O50" s="20"/>
    </row>
    <row r="51" spans="1:15" s="8" customFormat="1" ht="11.65" customHeight="1">
      <c r="A51" s="7">
        <v>44573</v>
      </c>
      <c r="B51" s="8" t="s">
        <v>80</v>
      </c>
      <c r="C51" s="9"/>
      <c r="D51" s="9">
        <v>544.5</v>
      </c>
      <c r="E51" s="9">
        <f t="shared" si="0"/>
        <v>1697089.7276349762</v>
      </c>
      <c r="G51" s="20"/>
      <c r="H51" s="20"/>
      <c r="I51" s="20"/>
      <c r="J51" s="20"/>
      <c r="K51" s="20"/>
      <c r="L51" s="20"/>
      <c r="M51" s="20"/>
      <c r="N51" s="20"/>
      <c r="O51" s="20"/>
    </row>
    <row r="52" spans="1:15" s="8" customFormat="1" ht="11.65" customHeight="1">
      <c r="A52" s="7">
        <v>44573</v>
      </c>
      <c r="B52" s="8" t="s">
        <v>81</v>
      </c>
      <c r="C52" s="9"/>
      <c r="D52" s="9">
        <v>1088.96</v>
      </c>
      <c r="E52" s="9">
        <f t="shared" si="0"/>
        <v>1696000.7676349762</v>
      </c>
      <c r="G52" s="20"/>
      <c r="H52" s="20"/>
      <c r="I52" s="20"/>
      <c r="J52" s="20"/>
      <c r="K52" s="20"/>
      <c r="L52" s="20"/>
      <c r="M52" s="20"/>
      <c r="N52" s="20"/>
      <c r="O52" s="20"/>
    </row>
    <row r="53" spans="1:15" s="8" customFormat="1" ht="11.65" customHeight="1">
      <c r="A53" s="7">
        <v>44573</v>
      </c>
      <c r="B53" s="8" t="s">
        <v>82</v>
      </c>
      <c r="C53" s="9"/>
      <c r="D53" s="9">
        <v>2300.1999999999998</v>
      </c>
      <c r="E53" s="9">
        <f t="shared" si="0"/>
        <v>1693700.5676349762</v>
      </c>
      <c r="G53" s="20"/>
      <c r="H53" s="20"/>
      <c r="I53" s="20"/>
      <c r="J53" s="20"/>
      <c r="K53" s="20"/>
      <c r="L53" s="20"/>
      <c r="M53" s="20"/>
      <c r="N53" s="20"/>
      <c r="O53" s="20"/>
    </row>
    <row r="54" spans="1:15" s="8" customFormat="1" ht="11.65" customHeight="1">
      <c r="A54" s="7">
        <v>44573</v>
      </c>
      <c r="B54" s="8" t="s">
        <v>83</v>
      </c>
      <c r="C54" s="9"/>
      <c r="D54" s="9">
        <v>3516.21</v>
      </c>
      <c r="E54" s="9">
        <f t="shared" si="0"/>
        <v>1690184.3576349763</v>
      </c>
      <c r="G54" s="20"/>
      <c r="H54" s="20"/>
      <c r="I54" s="20"/>
      <c r="J54" s="20"/>
      <c r="K54" s="20"/>
      <c r="L54" s="20"/>
      <c r="M54" s="20"/>
      <c r="N54" s="20"/>
      <c r="O54" s="20"/>
    </row>
    <row r="55" spans="1:15" s="8" customFormat="1" ht="11.65" customHeight="1">
      <c r="A55" s="7">
        <v>44573</v>
      </c>
      <c r="B55" s="8" t="s">
        <v>84</v>
      </c>
      <c r="C55" s="9"/>
      <c r="D55" s="9">
        <v>3242.8</v>
      </c>
      <c r="E55" s="9">
        <f t="shared" si="0"/>
        <v>1686941.5576349762</v>
      </c>
      <c r="G55" s="20"/>
      <c r="H55" s="20"/>
      <c r="I55" s="20"/>
      <c r="J55" s="20"/>
      <c r="K55" s="20"/>
      <c r="L55" s="20"/>
      <c r="M55" s="20"/>
      <c r="N55" s="20"/>
      <c r="O55" s="20"/>
    </row>
    <row r="56" spans="1:15" s="8" customFormat="1" ht="11.65" customHeight="1">
      <c r="A56" s="7">
        <v>44573</v>
      </c>
      <c r="B56" s="8" t="s">
        <v>85</v>
      </c>
      <c r="C56" s="9"/>
      <c r="D56" s="9">
        <v>381</v>
      </c>
      <c r="E56" s="9">
        <f t="shared" si="0"/>
        <v>1686560.5576349762</v>
      </c>
      <c r="G56" s="20"/>
      <c r="H56" s="20"/>
      <c r="I56" s="20"/>
      <c r="J56" s="20"/>
      <c r="K56" s="20"/>
      <c r="L56" s="20"/>
      <c r="M56" s="20"/>
      <c r="N56" s="20"/>
      <c r="O56" s="20"/>
    </row>
    <row r="57" spans="1:15" s="8" customFormat="1" ht="11.65" customHeight="1">
      <c r="A57" s="7">
        <v>44573</v>
      </c>
      <c r="B57" s="8" t="s">
        <v>86</v>
      </c>
      <c r="C57" s="9"/>
      <c r="D57" s="9">
        <v>1088.67</v>
      </c>
      <c r="E57" s="9">
        <f t="shared" si="0"/>
        <v>1685471.8876349763</v>
      </c>
      <c r="G57" s="20"/>
      <c r="H57" s="20"/>
      <c r="I57" s="20"/>
      <c r="J57" s="20"/>
      <c r="K57" s="20"/>
      <c r="L57" s="20"/>
      <c r="M57" s="20"/>
      <c r="N57" s="20"/>
      <c r="O57" s="20"/>
    </row>
    <row r="58" spans="1:15" s="8" customFormat="1" ht="11.65" customHeight="1">
      <c r="A58" s="7">
        <v>44574</v>
      </c>
      <c r="B58" s="8" t="s">
        <v>87</v>
      </c>
      <c r="C58" s="9"/>
      <c r="D58" s="12">
        <v>20</v>
      </c>
      <c r="E58" s="9">
        <f t="shared" si="0"/>
        <v>1685451.8876349763</v>
      </c>
      <c r="G58" s="20"/>
      <c r="H58" s="20"/>
      <c r="I58" s="20"/>
      <c r="J58" s="20"/>
      <c r="K58" s="20"/>
      <c r="L58" s="20"/>
      <c r="M58" s="20"/>
      <c r="N58" s="20"/>
      <c r="O58" s="20"/>
    </row>
    <row r="59" spans="1:15" s="8" customFormat="1" ht="11.65" customHeight="1">
      <c r="A59" s="7">
        <v>44574</v>
      </c>
      <c r="B59" s="8" t="s">
        <v>88</v>
      </c>
      <c r="C59" s="9"/>
      <c r="D59" s="12">
        <v>29715.49</v>
      </c>
      <c r="E59" s="9">
        <f t="shared" si="0"/>
        <v>1655736.3976349763</v>
      </c>
      <c r="G59" s="20"/>
      <c r="H59" s="20"/>
      <c r="I59" s="20"/>
      <c r="J59" s="20"/>
      <c r="K59" s="20"/>
      <c r="L59" s="20"/>
      <c r="M59" s="20"/>
      <c r="N59" s="20"/>
      <c r="O59" s="20"/>
    </row>
    <row r="60" spans="1:15" s="8" customFormat="1" ht="11.65" customHeight="1">
      <c r="A60" s="7">
        <v>44574</v>
      </c>
      <c r="B60" s="8" t="s">
        <v>89</v>
      </c>
      <c r="C60" s="9"/>
      <c r="D60" s="12">
        <v>17673.91</v>
      </c>
      <c r="E60" s="9">
        <f t="shared" si="0"/>
        <v>1638062.4876349764</v>
      </c>
      <c r="G60" s="20"/>
      <c r="H60" s="20"/>
      <c r="I60" s="20"/>
      <c r="J60" s="20"/>
      <c r="K60" s="20"/>
      <c r="L60" s="20"/>
      <c r="M60" s="20"/>
      <c r="N60" s="20"/>
      <c r="O60" s="20"/>
    </row>
    <row r="61" spans="1:15" s="8" customFormat="1" ht="11.65" customHeight="1">
      <c r="A61" s="7">
        <v>44574</v>
      </c>
      <c r="B61" s="8" t="s">
        <v>90</v>
      </c>
      <c r="C61" s="9"/>
      <c r="D61" s="12">
        <v>3962.76</v>
      </c>
      <c r="E61" s="9">
        <f t="shared" si="0"/>
        <v>1634099.7276349764</v>
      </c>
      <c r="G61" s="20"/>
      <c r="H61" s="20"/>
      <c r="I61" s="20"/>
      <c r="J61" s="20"/>
      <c r="K61" s="20"/>
      <c r="L61" s="20"/>
      <c r="M61" s="20"/>
      <c r="N61" s="20"/>
      <c r="O61" s="20"/>
    </row>
    <row r="62" spans="1:15" s="8" customFormat="1" ht="11.65" customHeight="1">
      <c r="A62" s="7">
        <v>44574</v>
      </c>
      <c r="B62" s="8" t="s">
        <v>91</v>
      </c>
      <c r="C62" s="9"/>
      <c r="D62" s="12">
        <v>23440.44</v>
      </c>
      <c r="E62" s="9">
        <f t="shared" si="0"/>
        <v>1610659.2876349764</v>
      </c>
      <c r="G62" s="20"/>
      <c r="H62" s="20"/>
      <c r="I62" s="20"/>
      <c r="J62" s="20"/>
      <c r="K62" s="20"/>
      <c r="L62" s="20"/>
      <c r="M62" s="20"/>
      <c r="N62" s="20"/>
      <c r="O62" s="20"/>
    </row>
    <row r="63" spans="1:15" s="8" customFormat="1" ht="11.65" customHeight="1">
      <c r="A63" s="7">
        <v>44574</v>
      </c>
      <c r="B63" s="8" t="s">
        <v>92</v>
      </c>
      <c r="C63" s="9"/>
      <c r="D63" s="12">
        <v>1202.01</v>
      </c>
      <c r="E63" s="9">
        <f t="shared" si="0"/>
        <v>1609457.2776349764</v>
      </c>
      <c r="G63" s="20"/>
      <c r="H63" s="20"/>
      <c r="I63" s="20"/>
      <c r="J63" s="20"/>
      <c r="K63" s="20"/>
      <c r="L63" s="20"/>
      <c r="M63" s="20"/>
      <c r="N63" s="20"/>
      <c r="O63" s="20"/>
    </row>
    <row r="64" spans="1:15" s="8" customFormat="1" ht="11.65" customHeight="1">
      <c r="A64" s="7">
        <v>44574</v>
      </c>
      <c r="B64" s="8" t="s">
        <v>93</v>
      </c>
      <c r="C64" s="9"/>
      <c r="D64" s="12">
        <v>1219.96</v>
      </c>
      <c r="E64" s="9">
        <f t="shared" si="0"/>
        <v>1608237.3176349765</v>
      </c>
      <c r="G64" s="20"/>
      <c r="H64" s="20"/>
      <c r="I64" s="20"/>
      <c r="J64" s="20"/>
      <c r="K64" s="20"/>
      <c r="L64" s="20"/>
      <c r="M64" s="20"/>
      <c r="N64" s="20"/>
      <c r="O64" s="20"/>
    </row>
    <row r="65" spans="1:15" s="8" customFormat="1" ht="11.65" customHeight="1">
      <c r="A65" s="7">
        <v>44574</v>
      </c>
      <c r="B65" s="8" t="s">
        <v>94</v>
      </c>
      <c r="C65" s="9"/>
      <c r="D65" s="12">
        <v>897.56</v>
      </c>
      <c r="E65" s="9">
        <f t="shared" si="0"/>
        <v>1607339.7576349764</v>
      </c>
      <c r="G65" s="20"/>
      <c r="H65" s="20"/>
      <c r="I65" s="20"/>
      <c r="J65" s="20"/>
      <c r="K65" s="20"/>
      <c r="L65" s="20"/>
      <c r="M65" s="20"/>
      <c r="N65" s="20"/>
      <c r="O65" s="20"/>
    </row>
    <row r="66" spans="1:15" s="8" customFormat="1" ht="11.65" customHeight="1">
      <c r="A66" s="7">
        <v>44574</v>
      </c>
      <c r="B66" s="8" t="s">
        <v>95</v>
      </c>
      <c r="C66" s="9"/>
      <c r="D66" s="12">
        <v>491499.81</v>
      </c>
      <c r="E66" s="9">
        <f t="shared" si="0"/>
        <v>1115839.9476349764</v>
      </c>
      <c r="G66" s="20"/>
      <c r="H66" s="20"/>
      <c r="I66" s="20"/>
      <c r="J66" s="20"/>
      <c r="K66" s="20"/>
      <c r="L66" s="20"/>
      <c r="M66" s="20"/>
      <c r="N66" s="20"/>
      <c r="O66" s="20"/>
    </row>
    <row r="67" spans="1:15" s="8" customFormat="1" ht="11.65" customHeight="1">
      <c r="A67" s="7">
        <v>44574</v>
      </c>
      <c r="B67" s="8" t="s">
        <v>96</v>
      </c>
      <c r="C67" s="9"/>
      <c r="D67" s="12">
        <v>57869.93</v>
      </c>
      <c r="E67" s="9">
        <f t="shared" si="0"/>
        <v>1057970.0176349764</v>
      </c>
      <c r="G67" s="20"/>
      <c r="H67" s="20"/>
      <c r="I67" s="20"/>
      <c r="J67" s="20"/>
      <c r="K67" s="20"/>
      <c r="L67" s="20"/>
      <c r="M67" s="20"/>
      <c r="N67" s="20"/>
      <c r="O67" s="20"/>
    </row>
    <row r="68" spans="1:15" s="8" customFormat="1" ht="11.65" customHeight="1">
      <c r="A68" s="7">
        <v>44574</v>
      </c>
      <c r="B68" s="8" t="s">
        <v>97</v>
      </c>
      <c r="C68" s="9"/>
      <c r="D68" s="12">
        <v>596.53</v>
      </c>
      <c r="E68" s="9">
        <f t="shared" si="0"/>
        <v>1057373.4876349764</v>
      </c>
      <c r="G68" s="20"/>
      <c r="H68" s="20"/>
      <c r="I68" s="20"/>
      <c r="J68" s="20"/>
      <c r="K68" s="20"/>
      <c r="L68" s="20"/>
      <c r="M68" s="20"/>
      <c r="N68" s="20"/>
      <c r="O68" s="20"/>
    </row>
    <row r="69" spans="1:15" s="8" customFormat="1" ht="11.65" customHeight="1">
      <c r="A69" s="7">
        <v>44574</v>
      </c>
      <c r="B69" s="8" t="s">
        <v>98</v>
      </c>
      <c r="C69" s="9"/>
      <c r="D69" s="12">
        <v>40042.75</v>
      </c>
      <c r="E69" s="9">
        <f t="shared" si="0"/>
        <v>1017330.7376349764</v>
      </c>
      <c r="G69" s="20"/>
      <c r="H69" s="20"/>
      <c r="I69" s="20"/>
      <c r="J69" s="20"/>
      <c r="K69" s="20"/>
      <c r="L69" s="20"/>
      <c r="M69" s="20"/>
      <c r="N69" s="20"/>
      <c r="O69" s="20"/>
    </row>
    <row r="70" spans="1:15" s="8" customFormat="1" ht="11.65" customHeight="1">
      <c r="A70" s="7">
        <v>44574</v>
      </c>
      <c r="B70" s="8" t="s">
        <v>99</v>
      </c>
      <c r="C70" s="9"/>
      <c r="D70" s="9">
        <v>255.6</v>
      </c>
      <c r="E70" s="9">
        <f t="shared" si="0"/>
        <v>1017075.1376349764</v>
      </c>
      <c r="G70" s="20"/>
      <c r="H70" s="20"/>
      <c r="I70" s="20"/>
      <c r="J70" s="20"/>
      <c r="K70" s="20"/>
      <c r="L70" s="20"/>
      <c r="M70" s="20"/>
      <c r="N70" s="20"/>
      <c r="O70" s="20"/>
    </row>
    <row r="71" spans="1:15" s="8" customFormat="1" ht="11.65" customHeight="1">
      <c r="A71" s="7">
        <v>44213</v>
      </c>
      <c r="B71" s="8" t="s">
        <v>100</v>
      </c>
      <c r="C71" s="9"/>
      <c r="D71" s="9">
        <v>7936.7</v>
      </c>
      <c r="E71" s="9">
        <f t="shared" si="0"/>
        <v>1009138.4376349765</v>
      </c>
      <c r="G71" s="20"/>
      <c r="H71" s="20"/>
      <c r="I71" s="20"/>
      <c r="J71" s="20"/>
      <c r="K71" s="20"/>
      <c r="L71" s="20"/>
      <c r="M71" s="20"/>
      <c r="N71" s="20"/>
      <c r="O71" s="20"/>
    </row>
    <row r="72" spans="1:15" s="8" customFormat="1" ht="11.65" customHeight="1">
      <c r="A72" s="7">
        <v>44578</v>
      </c>
      <c r="B72" s="8" t="s">
        <v>101</v>
      </c>
      <c r="C72" s="9"/>
      <c r="D72" s="9">
        <v>6114.05</v>
      </c>
      <c r="E72" s="9">
        <f t="shared" si="0"/>
        <v>1003024.3876349764</v>
      </c>
      <c r="G72" s="20"/>
      <c r="H72" s="20"/>
      <c r="I72" s="20"/>
      <c r="J72" s="20"/>
      <c r="K72" s="20"/>
      <c r="L72" s="20"/>
      <c r="M72" s="20"/>
      <c r="N72" s="20"/>
      <c r="O72" s="20"/>
    </row>
    <row r="73" spans="1:15" s="8" customFormat="1" ht="11.65" customHeight="1">
      <c r="A73" s="7">
        <v>44578</v>
      </c>
      <c r="B73" s="8" t="s">
        <v>598</v>
      </c>
      <c r="C73" s="9"/>
      <c r="D73" s="9">
        <v>500</v>
      </c>
      <c r="E73" s="9">
        <f t="shared" ref="E73:E136" si="1">E72+C73-D73</f>
        <v>1002524.3876349764</v>
      </c>
      <c r="G73" s="20"/>
      <c r="H73" s="20"/>
      <c r="I73" s="20"/>
      <c r="J73" s="20"/>
      <c r="K73" s="20"/>
      <c r="L73" s="20"/>
      <c r="M73" s="20"/>
      <c r="N73" s="20"/>
      <c r="O73" s="20"/>
    </row>
    <row r="74" spans="1:15" s="8" customFormat="1" ht="11.65" customHeight="1">
      <c r="A74" s="7">
        <v>44578</v>
      </c>
      <c r="B74" s="8" t="s">
        <v>106</v>
      </c>
      <c r="C74" s="9"/>
      <c r="D74" s="9">
        <v>600</v>
      </c>
      <c r="E74" s="9">
        <f t="shared" si="1"/>
        <v>1001924.3876349764</v>
      </c>
      <c r="G74" s="20"/>
      <c r="H74" s="20"/>
      <c r="I74" s="20"/>
      <c r="J74" s="20"/>
      <c r="K74" s="20"/>
      <c r="L74" s="20"/>
      <c r="M74" s="20"/>
      <c r="N74" s="20"/>
      <c r="O74" s="20"/>
    </row>
    <row r="75" spans="1:15" s="8" customFormat="1" ht="11.65" customHeight="1">
      <c r="A75" s="7">
        <v>44578</v>
      </c>
      <c r="B75" s="8" t="s">
        <v>105</v>
      </c>
      <c r="C75" s="9"/>
      <c r="D75" s="9">
        <v>280</v>
      </c>
      <c r="E75" s="9">
        <f t="shared" si="1"/>
        <v>1001644.3876349764</v>
      </c>
      <c r="G75" s="20"/>
      <c r="H75" s="20"/>
      <c r="I75" s="20"/>
      <c r="J75" s="20"/>
      <c r="K75" s="20"/>
      <c r="L75" s="20"/>
      <c r="M75" s="20"/>
      <c r="N75" s="20"/>
      <c r="O75" s="20"/>
    </row>
    <row r="76" spans="1:15" s="8" customFormat="1" ht="11.65" customHeight="1">
      <c r="A76" s="7">
        <v>44578</v>
      </c>
      <c r="B76" s="8" t="s">
        <v>107</v>
      </c>
      <c r="C76" s="9"/>
      <c r="D76" s="9">
        <v>34470.49</v>
      </c>
      <c r="E76" s="9">
        <f t="shared" si="1"/>
        <v>967173.89763497643</v>
      </c>
      <c r="G76" s="20"/>
      <c r="H76" s="20"/>
      <c r="I76" s="20"/>
      <c r="J76" s="20"/>
      <c r="K76" s="20"/>
      <c r="L76" s="20"/>
      <c r="M76" s="20"/>
      <c r="N76" s="20"/>
      <c r="O76" s="20"/>
    </row>
    <row r="77" spans="1:15" s="8" customFormat="1" ht="11.65" customHeight="1">
      <c r="A77" s="7">
        <v>44578</v>
      </c>
      <c r="B77" s="8" t="s">
        <v>108</v>
      </c>
      <c r="C77" s="9"/>
      <c r="D77" s="9">
        <v>167056.35999999999</v>
      </c>
      <c r="E77" s="9">
        <f t="shared" si="1"/>
        <v>800117.53763497644</v>
      </c>
      <c r="G77" s="20"/>
      <c r="H77" s="20"/>
      <c r="I77" s="20"/>
      <c r="J77" s="20"/>
      <c r="K77" s="20"/>
      <c r="L77" s="20"/>
      <c r="M77" s="20"/>
      <c r="N77" s="20"/>
      <c r="O77" s="20"/>
    </row>
    <row r="78" spans="1:15" s="8" customFormat="1" ht="11.65" customHeight="1">
      <c r="A78" s="7">
        <v>44578</v>
      </c>
      <c r="B78" s="8" t="s">
        <v>109</v>
      </c>
      <c r="C78" s="9"/>
      <c r="D78" s="9">
        <v>137493</v>
      </c>
      <c r="E78" s="9">
        <f t="shared" si="1"/>
        <v>662624.53763497644</v>
      </c>
      <c r="G78" s="20"/>
      <c r="H78" s="20"/>
      <c r="I78" s="20"/>
      <c r="J78" s="20"/>
      <c r="K78" s="20"/>
      <c r="L78" s="20"/>
      <c r="M78" s="20"/>
      <c r="N78" s="20"/>
      <c r="O78" s="20"/>
    </row>
    <row r="79" spans="1:15" s="8" customFormat="1" ht="11.65" customHeight="1">
      <c r="A79" s="7">
        <v>44578</v>
      </c>
      <c r="B79" s="8" t="s">
        <v>110</v>
      </c>
      <c r="C79" s="9"/>
      <c r="D79" s="9">
        <v>21288.27</v>
      </c>
      <c r="E79" s="9">
        <f t="shared" si="1"/>
        <v>641336.26763497642</v>
      </c>
      <c r="G79" s="20"/>
      <c r="H79" s="20"/>
      <c r="I79" s="20"/>
      <c r="J79" s="20"/>
      <c r="K79" s="20"/>
      <c r="L79" s="20"/>
      <c r="M79" s="20"/>
      <c r="N79" s="20"/>
      <c r="O79" s="20"/>
    </row>
    <row r="80" spans="1:15" s="8" customFormat="1" ht="11.65" customHeight="1">
      <c r="A80" s="7">
        <v>44579</v>
      </c>
      <c r="B80" s="8" t="s">
        <v>111</v>
      </c>
      <c r="C80" s="9"/>
      <c r="D80" s="9">
        <v>21.78</v>
      </c>
      <c r="E80" s="9">
        <f t="shared" si="1"/>
        <v>641314.48763497639</v>
      </c>
      <c r="G80" s="20"/>
      <c r="H80" s="20"/>
      <c r="I80" s="20"/>
      <c r="J80" s="20"/>
      <c r="K80" s="20"/>
      <c r="L80" s="20"/>
      <c r="M80" s="20"/>
      <c r="N80" s="20"/>
      <c r="O80" s="20"/>
    </row>
    <row r="81" spans="1:15" s="8" customFormat="1" ht="11.65" customHeight="1">
      <c r="A81" s="7">
        <v>44579</v>
      </c>
      <c r="B81" s="8" t="s">
        <v>34</v>
      </c>
      <c r="C81" s="9">
        <v>3000000</v>
      </c>
      <c r="D81" s="9"/>
      <c r="E81" s="9">
        <f t="shared" si="1"/>
        <v>3641314.4876349764</v>
      </c>
      <c r="G81" s="20"/>
      <c r="H81" s="20"/>
      <c r="I81" s="20"/>
      <c r="J81" s="20"/>
      <c r="K81" s="20"/>
      <c r="L81" s="20"/>
      <c r="M81" s="20"/>
      <c r="N81" s="20"/>
      <c r="O81" s="20"/>
    </row>
    <row r="82" spans="1:15" s="8" customFormat="1" ht="11.65" customHeight="1">
      <c r="A82" s="7">
        <v>44579</v>
      </c>
      <c r="B82" s="8" t="s">
        <v>114</v>
      </c>
      <c r="C82" s="9"/>
      <c r="D82" s="9">
        <v>2930.08</v>
      </c>
      <c r="E82" s="9">
        <f t="shared" si="1"/>
        <v>3638384.4076349763</v>
      </c>
      <c r="G82" s="20"/>
      <c r="H82" s="20"/>
      <c r="I82" s="20"/>
      <c r="J82" s="20"/>
      <c r="K82" s="20"/>
      <c r="L82" s="20"/>
      <c r="M82" s="20"/>
      <c r="N82" s="20"/>
      <c r="O82" s="20"/>
    </row>
    <row r="83" spans="1:15" s="8" customFormat="1" ht="11.65" customHeight="1">
      <c r="A83" s="7">
        <v>44579</v>
      </c>
      <c r="B83" s="8" t="s">
        <v>115</v>
      </c>
      <c r="C83" s="9"/>
      <c r="D83" s="9">
        <v>6105.47</v>
      </c>
      <c r="E83" s="9">
        <f t="shared" si="1"/>
        <v>3632278.9376349761</v>
      </c>
      <c r="G83" s="20"/>
      <c r="H83" s="20"/>
      <c r="I83" s="20"/>
      <c r="J83" s="20"/>
      <c r="K83" s="20"/>
      <c r="L83" s="20"/>
      <c r="M83" s="20"/>
      <c r="N83" s="20"/>
      <c r="O83" s="20"/>
    </row>
    <row r="84" spans="1:15" s="8" customFormat="1" ht="11.65" customHeight="1">
      <c r="A84" s="7">
        <v>44579</v>
      </c>
      <c r="B84" s="8" t="s">
        <v>116</v>
      </c>
      <c r="C84" s="9"/>
      <c r="D84" s="9">
        <v>184882.5</v>
      </c>
      <c r="E84" s="9">
        <f t="shared" si="1"/>
        <v>3447396.4376349761</v>
      </c>
      <c r="G84" s="20"/>
      <c r="H84" s="20"/>
      <c r="I84" s="20"/>
      <c r="J84" s="20"/>
      <c r="K84" s="20"/>
      <c r="L84" s="20"/>
      <c r="M84" s="20"/>
      <c r="N84" s="20"/>
      <c r="O84" s="20"/>
    </row>
    <row r="85" spans="1:15" s="8" customFormat="1" ht="11.65" customHeight="1">
      <c r="A85" s="7">
        <v>44579</v>
      </c>
      <c r="B85" s="8" t="s">
        <v>117</v>
      </c>
      <c r="C85" s="9"/>
      <c r="D85" s="9">
        <v>474578.95</v>
      </c>
      <c r="E85" s="9">
        <f t="shared" si="1"/>
        <v>2972817.4876349759</v>
      </c>
      <c r="G85" s="20"/>
      <c r="H85" s="20"/>
      <c r="I85" s="20"/>
      <c r="J85" s="20"/>
      <c r="K85" s="20"/>
      <c r="L85" s="20"/>
      <c r="M85" s="20"/>
      <c r="N85" s="20"/>
      <c r="O85" s="20"/>
    </row>
    <row r="86" spans="1:15" s="8" customFormat="1" ht="11.65" customHeight="1">
      <c r="A86" s="7">
        <v>44579</v>
      </c>
      <c r="B86" s="8" t="s">
        <v>118</v>
      </c>
      <c r="C86" s="9"/>
      <c r="D86" s="9">
        <v>1655927.97</v>
      </c>
      <c r="E86" s="9">
        <f t="shared" si="1"/>
        <v>1316889.517634976</v>
      </c>
      <c r="G86" s="20"/>
      <c r="H86" s="20"/>
      <c r="I86" s="20"/>
      <c r="J86" s="20"/>
      <c r="K86" s="20"/>
      <c r="L86" s="20"/>
      <c r="M86" s="20"/>
      <c r="N86" s="20"/>
      <c r="O86" s="20"/>
    </row>
    <row r="87" spans="1:15" s="8" customFormat="1" ht="11.65" customHeight="1">
      <c r="A87" s="7">
        <v>44579</v>
      </c>
      <c r="B87" s="8" t="s">
        <v>119</v>
      </c>
      <c r="C87" s="9"/>
      <c r="D87" s="9">
        <v>5105.68</v>
      </c>
      <c r="E87" s="9">
        <f t="shared" si="1"/>
        <v>1311783.837634976</v>
      </c>
      <c r="G87" s="20"/>
      <c r="H87" s="20"/>
      <c r="I87" s="20"/>
      <c r="J87" s="20"/>
      <c r="K87" s="20"/>
      <c r="L87" s="20"/>
      <c r="M87" s="20"/>
      <c r="N87" s="20"/>
      <c r="O87" s="20"/>
    </row>
    <row r="88" spans="1:15" s="8" customFormat="1" ht="11.65" customHeight="1">
      <c r="A88" s="7">
        <v>44579</v>
      </c>
      <c r="B88" s="8" t="s">
        <v>120</v>
      </c>
      <c r="C88" s="9"/>
      <c r="D88" s="9">
        <v>33436.21</v>
      </c>
      <c r="E88" s="9">
        <f t="shared" si="1"/>
        <v>1278347.6276349761</v>
      </c>
      <c r="G88" s="20"/>
      <c r="H88" s="20"/>
      <c r="I88" s="20"/>
      <c r="J88" s="20"/>
      <c r="K88" s="20"/>
      <c r="L88" s="20"/>
      <c r="M88" s="20"/>
      <c r="N88" s="20"/>
      <c r="O88" s="20"/>
    </row>
    <row r="89" spans="1:15" s="8" customFormat="1" ht="11.65" customHeight="1">
      <c r="A89" s="7">
        <v>44579</v>
      </c>
      <c r="B89" s="8" t="s">
        <v>121</v>
      </c>
      <c r="C89" s="9"/>
      <c r="D89" s="9">
        <v>1267.78</v>
      </c>
      <c r="E89" s="9">
        <f t="shared" si="1"/>
        <v>1277079.847634976</v>
      </c>
      <c r="G89" s="20"/>
      <c r="H89" s="20"/>
      <c r="I89" s="20"/>
      <c r="J89" s="20"/>
      <c r="K89" s="20"/>
      <c r="L89" s="20"/>
      <c r="M89" s="20"/>
      <c r="N89" s="20"/>
      <c r="O89" s="20"/>
    </row>
    <row r="90" spans="1:15" s="8" customFormat="1" ht="11.65" customHeight="1">
      <c r="A90" s="7">
        <v>44579</v>
      </c>
      <c r="B90" s="8" t="s">
        <v>122</v>
      </c>
      <c r="C90" s="9"/>
      <c r="D90" s="9">
        <v>200.4</v>
      </c>
      <c r="E90" s="9">
        <f t="shared" si="1"/>
        <v>1276879.4476349761</v>
      </c>
      <c r="G90" s="20"/>
      <c r="H90" s="20"/>
      <c r="I90" s="20"/>
      <c r="J90" s="20"/>
      <c r="K90" s="20"/>
      <c r="L90" s="20"/>
      <c r="M90" s="20"/>
      <c r="N90" s="20"/>
      <c r="O90" s="20"/>
    </row>
    <row r="91" spans="1:15" s="8" customFormat="1" ht="11.65" customHeight="1">
      <c r="A91" s="7">
        <v>44580</v>
      </c>
      <c r="B91" s="8" t="s">
        <v>124</v>
      </c>
      <c r="C91" s="9"/>
      <c r="D91" s="9">
        <v>1837.4</v>
      </c>
      <c r="E91" s="9">
        <f t="shared" si="1"/>
        <v>1275042.0476349762</v>
      </c>
      <c r="G91" s="20"/>
      <c r="H91" s="20"/>
      <c r="I91" s="20"/>
      <c r="J91" s="20"/>
      <c r="K91" s="20"/>
      <c r="L91" s="20"/>
      <c r="M91" s="20"/>
      <c r="N91" s="20"/>
      <c r="O91" s="20"/>
    </row>
    <row r="92" spans="1:15" s="8" customFormat="1" ht="11.65" customHeight="1">
      <c r="A92" s="7">
        <v>44580</v>
      </c>
      <c r="B92" s="8" t="s">
        <v>125</v>
      </c>
      <c r="C92" s="9"/>
      <c r="D92" s="9">
        <v>2897.95</v>
      </c>
      <c r="E92" s="9">
        <f t="shared" si="1"/>
        <v>1272144.0976349763</v>
      </c>
      <c r="G92" s="20"/>
      <c r="H92" s="20"/>
      <c r="I92" s="20"/>
      <c r="J92" s="20"/>
      <c r="K92" s="20"/>
      <c r="L92" s="20"/>
      <c r="M92" s="20"/>
      <c r="N92" s="20"/>
      <c r="O92" s="20"/>
    </row>
    <row r="93" spans="1:15" s="8" customFormat="1" ht="11.65" customHeight="1">
      <c r="A93" s="7">
        <v>44580</v>
      </c>
      <c r="B93" s="8" t="s">
        <v>126</v>
      </c>
      <c r="C93" s="9"/>
      <c r="D93" s="9">
        <v>10.8</v>
      </c>
      <c r="E93" s="9">
        <f t="shared" si="1"/>
        <v>1272133.2976349762</v>
      </c>
      <c r="G93" s="20"/>
      <c r="H93" s="20"/>
      <c r="I93" s="20"/>
      <c r="J93" s="20"/>
      <c r="K93" s="20"/>
      <c r="L93" s="20"/>
      <c r="M93" s="20"/>
      <c r="N93" s="20"/>
      <c r="O93" s="20"/>
    </row>
    <row r="94" spans="1:15" s="8" customFormat="1" ht="11.65" customHeight="1">
      <c r="A94" s="7">
        <v>44585</v>
      </c>
      <c r="B94" s="8" t="s">
        <v>598</v>
      </c>
      <c r="C94" s="9"/>
      <c r="D94" s="9">
        <v>1200</v>
      </c>
      <c r="E94" s="9">
        <f t="shared" si="1"/>
        <v>1270933.2976349762</v>
      </c>
      <c r="G94" s="20"/>
      <c r="H94" s="20"/>
      <c r="I94" s="20"/>
      <c r="J94" s="20"/>
      <c r="K94" s="20"/>
      <c r="L94" s="20"/>
      <c r="M94" s="20"/>
      <c r="N94" s="20"/>
      <c r="O94" s="20"/>
    </row>
    <row r="95" spans="1:15" s="8" customFormat="1" ht="11.65" customHeight="1">
      <c r="A95" s="7">
        <v>44585</v>
      </c>
      <c r="B95" s="8" t="s">
        <v>132</v>
      </c>
      <c r="C95" s="12"/>
      <c r="D95" s="9">
        <v>586.83000000000004</v>
      </c>
      <c r="E95" s="9">
        <f t="shared" si="1"/>
        <v>1270346.4676349761</v>
      </c>
      <c r="G95" s="20"/>
      <c r="H95" s="20"/>
      <c r="I95" s="20"/>
      <c r="J95" s="20"/>
      <c r="K95" s="20"/>
      <c r="L95" s="20"/>
      <c r="M95" s="20"/>
      <c r="N95" s="20"/>
      <c r="O95" s="20"/>
    </row>
    <row r="96" spans="1:15" s="8" customFormat="1" ht="11.65" customHeight="1">
      <c r="A96" s="7">
        <v>44585</v>
      </c>
      <c r="B96" s="8" t="s">
        <v>133</v>
      </c>
      <c r="C96" s="12"/>
      <c r="D96" s="9">
        <v>437.8</v>
      </c>
      <c r="E96" s="9">
        <f t="shared" si="1"/>
        <v>1269908.6676349761</v>
      </c>
      <c r="G96" s="20"/>
      <c r="H96" s="20"/>
      <c r="I96" s="20"/>
      <c r="J96" s="20"/>
      <c r="K96" s="20"/>
      <c r="L96" s="20"/>
      <c r="M96" s="20"/>
      <c r="N96" s="20"/>
      <c r="O96" s="20"/>
    </row>
    <row r="97" spans="1:15" s="8" customFormat="1" ht="11.65" customHeight="1">
      <c r="A97" s="7">
        <v>44585</v>
      </c>
      <c r="B97" s="8" t="s">
        <v>134</v>
      </c>
      <c r="C97" s="12"/>
      <c r="D97" s="9">
        <v>3426.06</v>
      </c>
      <c r="E97" s="9">
        <f t="shared" si="1"/>
        <v>1266482.607634976</v>
      </c>
      <c r="G97" s="20"/>
      <c r="H97" s="20"/>
      <c r="I97" s="20"/>
      <c r="J97" s="20"/>
      <c r="K97" s="20"/>
      <c r="L97" s="20"/>
      <c r="M97" s="20"/>
      <c r="N97" s="20"/>
      <c r="O97" s="20"/>
    </row>
    <row r="98" spans="1:15" s="8" customFormat="1" ht="11.65" customHeight="1">
      <c r="A98" s="7">
        <v>44585</v>
      </c>
      <c r="B98" s="8" t="s">
        <v>135</v>
      </c>
      <c r="C98" s="12"/>
      <c r="D98" s="9">
        <v>8119.34</v>
      </c>
      <c r="E98" s="9">
        <f t="shared" si="1"/>
        <v>1258363.267634976</v>
      </c>
      <c r="G98" s="20"/>
      <c r="H98" s="20"/>
      <c r="I98" s="20"/>
      <c r="J98" s="20"/>
      <c r="K98" s="20"/>
      <c r="L98" s="20"/>
      <c r="M98" s="20"/>
      <c r="N98" s="20"/>
      <c r="O98" s="20"/>
    </row>
    <row r="99" spans="1:15" s="8" customFormat="1" ht="11.65" customHeight="1">
      <c r="A99" s="7">
        <v>44585</v>
      </c>
      <c r="B99" s="8" t="s">
        <v>136</v>
      </c>
      <c r="C99" s="12"/>
      <c r="D99" s="9">
        <v>272.3</v>
      </c>
      <c r="E99" s="9">
        <f t="shared" si="1"/>
        <v>1258090.9676349759</v>
      </c>
      <c r="G99" s="20"/>
      <c r="H99" s="20"/>
      <c r="I99" s="20"/>
      <c r="J99" s="20"/>
      <c r="K99" s="20"/>
      <c r="L99" s="20"/>
      <c r="M99" s="20"/>
      <c r="N99" s="20"/>
      <c r="O99" s="20"/>
    </row>
    <row r="100" spans="1:15" s="8" customFormat="1" ht="11.65" customHeight="1">
      <c r="A100" s="7">
        <v>44585</v>
      </c>
      <c r="B100" s="8" t="s">
        <v>137</v>
      </c>
      <c r="C100" s="9"/>
      <c r="D100" s="9">
        <v>256856.66</v>
      </c>
      <c r="E100" s="9">
        <f t="shared" si="1"/>
        <v>1001234.3076349759</v>
      </c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s="8" customFormat="1" ht="11.65" customHeight="1">
      <c r="A101" s="7">
        <v>44585</v>
      </c>
      <c r="B101" s="8" t="s">
        <v>598</v>
      </c>
      <c r="C101" s="9"/>
      <c r="D101" s="9">
        <v>1000</v>
      </c>
      <c r="E101" s="9">
        <f t="shared" si="1"/>
        <v>1000234.3076349759</v>
      </c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 s="8" customFormat="1" ht="11.65" customHeight="1">
      <c r="A102" s="7">
        <v>44585</v>
      </c>
      <c r="B102" s="8" t="s">
        <v>141</v>
      </c>
      <c r="C102" s="9"/>
      <c r="D102" s="9">
        <v>55236.32</v>
      </c>
      <c r="E102" s="9">
        <f t="shared" si="1"/>
        <v>944997.98763497593</v>
      </c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 s="8" customFormat="1" ht="11.65" customHeight="1">
      <c r="A103" s="7">
        <v>44586</v>
      </c>
      <c r="B103" s="8" t="s">
        <v>138</v>
      </c>
      <c r="C103" s="9"/>
      <c r="D103" s="68">
        <v>2986.31</v>
      </c>
      <c r="E103" s="9">
        <f t="shared" si="1"/>
        <v>942011.67763497587</v>
      </c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8" customFormat="1" ht="11.65" customHeight="1">
      <c r="A104" s="7">
        <v>44586</v>
      </c>
      <c r="B104" s="8" t="s">
        <v>139</v>
      </c>
      <c r="C104" s="9"/>
      <c r="D104" s="68">
        <v>477.04</v>
      </c>
      <c r="E104" s="9">
        <f t="shared" si="1"/>
        <v>941534.63763497584</v>
      </c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8" customFormat="1" ht="11.65" customHeight="1">
      <c r="A105" s="7">
        <v>44586</v>
      </c>
      <c r="B105" s="8" t="s">
        <v>140</v>
      </c>
      <c r="C105" s="9"/>
      <c r="D105" s="68">
        <v>282.67</v>
      </c>
      <c r="E105" s="9">
        <f t="shared" si="1"/>
        <v>941251.96763497579</v>
      </c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8" customFormat="1" ht="11.65" customHeight="1">
      <c r="A106" s="7">
        <v>44587</v>
      </c>
      <c r="B106" s="8" t="s">
        <v>144</v>
      </c>
      <c r="C106" s="9"/>
      <c r="D106" s="9">
        <v>42</v>
      </c>
      <c r="E106" s="9">
        <f t="shared" si="1"/>
        <v>941209.96763497579</v>
      </c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8" customFormat="1" ht="11.65" customHeight="1">
      <c r="A107" s="7">
        <v>44588</v>
      </c>
      <c r="B107" s="8" t="s">
        <v>145</v>
      </c>
      <c r="C107" s="9"/>
      <c r="D107" s="9">
        <v>1430.1</v>
      </c>
      <c r="E107" s="9">
        <f t="shared" si="1"/>
        <v>939779.86763497582</v>
      </c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8" customFormat="1" ht="11.65" customHeight="1">
      <c r="A108" s="7">
        <v>44588</v>
      </c>
      <c r="B108" s="8" t="s">
        <v>146</v>
      </c>
      <c r="C108" s="9"/>
      <c r="D108" s="9">
        <v>265.89</v>
      </c>
      <c r="E108" s="9">
        <f t="shared" si="1"/>
        <v>939513.9776349758</v>
      </c>
      <c r="G108" s="20"/>
      <c r="H108" s="20"/>
      <c r="I108" s="20"/>
      <c r="J108" s="20"/>
      <c r="K108" s="20"/>
      <c r="L108" s="20"/>
      <c r="M108" s="20"/>
      <c r="N108" s="20"/>
      <c r="O108" s="20"/>
    </row>
    <row r="109" spans="1:15" s="8" customFormat="1" ht="11.65" customHeight="1">
      <c r="A109" s="7">
        <v>44588</v>
      </c>
      <c r="B109" s="8" t="s">
        <v>147</v>
      </c>
      <c r="C109" s="9"/>
      <c r="D109" s="9">
        <v>466.6</v>
      </c>
      <c r="E109" s="9">
        <f t="shared" si="1"/>
        <v>939047.37763497583</v>
      </c>
      <c r="G109" s="20"/>
      <c r="H109" s="20"/>
      <c r="I109" s="20"/>
      <c r="J109" s="20"/>
      <c r="K109" s="20"/>
      <c r="L109" s="20"/>
      <c r="M109" s="20"/>
      <c r="N109" s="20"/>
      <c r="O109" s="20"/>
    </row>
    <row r="110" spans="1:15" s="8" customFormat="1" ht="11.65" customHeight="1">
      <c r="A110" s="7">
        <v>44588</v>
      </c>
      <c r="B110" s="8" t="s">
        <v>148</v>
      </c>
      <c r="C110" s="9"/>
      <c r="D110" s="9">
        <v>335.52</v>
      </c>
      <c r="E110" s="9">
        <f t="shared" si="1"/>
        <v>938711.85763497581</v>
      </c>
      <c r="G110" s="20"/>
      <c r="H110" s="20"/>
      <c r="I110" s="20"/>
      <c r="J110" s="20"/>
      <c r="K110" s="20"/>
      <c r="L110" s="20"/>
      <c r="M110" s="20"/>
      <c r="N110" s="20"/>
      <c r="O110" s="20"/>
    </row>
    <row r="111" spans="1:15" s="8" customFormat="1" ht="11.65" customHeight="1">
      <c r="A111" s="7">
        <v>44588</v>
      </c>
      <c r="B111" s="8" t="s">
        <v>149</v>
      </c>
      <c r="C111" s="9"/>
      <c r="D111" s="9">
        <v>3490.54</v>
      </c>
      <c r="E111" s="9">
        <f t="shared" si="1"/>
        <v>935221.31763497577</v>
      </c>
      <c r="G111" s="20"/>
      <c r="H111" s="20"/>
      <c r="I111" s="20"/>
      <c r="J111" s="20"/>
      <c r="K111" s="20"/>
      <c r="L111" s="20"/>
      <c r="M111" s="20"/>
      <c r="N111" s="20"/>
      <c r="O111" s="20"/>
    </row>
    <row r="112" spans="1:15" s="8" customFormat="1" ht="11.65" customHeight="1">
      <c r="A112" s="7">
        <v>44588</v>
      </c>
      <c r="B112" s="8" t="s">
        <v>150</v>
      </c>
      <c r="C112" s="9"/>
      <c r="D112" s="9">
        <v>499.17</v>
      </c>
      <c r="E112" s="9">
        <f t="shared" si="1"/>
        <v>934722.14763497573</v>
      </c>
      <c r="G112" s="20"/>
      <c r="H112" s="20"/>
      <c r="I112" s="20"/>
      <c r="J112" s="20"/>
      <c r="K112" s="20"/>
      <c r="L112" s="20"/>
      <c r="M112" s="20"/>
      <c r="N112" s="20"/>
      <c r="O112" s="20"/>
    </row>
    <row r="113" spans="1:15" s="8" customFormat="1" ht="11.65" customHeight="1">
      <c r="A113" s="7">
        <v>44588</v>
      </c>
      <c r="B113" s="8" t="s">
        <v>151</v>
      </c>
      <c r="C113" s="9"/>
      <c r="D113" s="9">
        <v>1421.47</v>
      </c>
      <c r="E113" s="9">
        <f t="shared" si="1"/>
        <v>933300.67763497576</v>
      </c>
      <c r="G113" s="20"/>
      <c r="H113" s="20"/>
      <c r="I113" s="20"/>
      <c r="J113" s="20"/>
      <c r="K113" s="20"/>
      <c r="L113" s="20"/>
      <c r="M113" s="20"/>
      <c r="N113" s="20"/>
      <c r="O113" s="20"/>
    </row>
    <row r="114" spans="1:15" s="8" customFormat="1" ht="11.65" customHeight="1">
      <c r="A114" s="7">
        <v>44588</v>
      </c>
      <c r="B114" s="8" t="s">
        <v>152</v>
      </c>
      <c r="C114" s="9"/>
      <c r="D114" s="9">
        <v>20563.810000000001</v>
      </c>
      <c r="E114" s="9">
        <f t="shared" si="1"/>
        <v>912736.8676349757</v>
      </c>
      <c r="G114" s="20"/>
      <c r="H114" s="20"/>
      <c r="I114" s="20"/>
      <c r="J114" s="20"/>
      <c r="K114" s="20"/>
      <c r="L114" s="20"/>
      <c r="M114" s="20"/>
      <c r="N114" s="20"/>
      <c r="O114" s="20"/>
    </row>
    <row r="115" spans="1:15" s="8" customFormat="1" ht="11.65" customHeight="1">
      <c r="A115" s="7">
        <v>44588</v>
      </c>
      <c r="B115" s="8" t="s">
        <v>153</v>
      </c>
      <c r="C115" s="9"/>
      <c r="D115" s="9">
        <v>6255.17</v>
      </c>
      <c r="E115" s="9">
        <f t="shared" si="1"/>
        <v>906481.69763497566</v>
      </c>
      <c r="G115" s="20"/>
      <c r="H115" s="20"/>
      <c r="I115" s="20"/>
      <c r="J115" s="20"/>
      <c r="K115" s="20"/>
      <c r="L115" s="20"/>
      <c r="M115" s="20"/>
      <c r="N115" s="20"/>
      <c r="O115" s="20"/>
    </row>
    <row r="116" spans="1:15" s="8" customFormat="1" ht="11.65" customHeight="1">
      <c r="A116" s="7">
        <v>44588</v>
      </c>
      <c r="B116" s="8" t="s">
        <v>154</v>
      </c>
      <c r="C116" s="9"/>
      <c r="D116" s="9">
        <v>2143.35</v>
      </c>
      <c r="E116" s="9">
        <f t="shared" si="1"/>
        <v>904338.34763497568</v>
      </c>
      <c r="G116" s="20"/>
      <c r="H116" s="20"/>
      <c r="I116" s="20"/>
      <c r="J116" s="20"/>
      <c r="K116" s="20"/>
      <c r="L116" s="20"/>
      <c r="M116" s="20"/>
      <c r="N116" s="20"/>
      <c r="O116" s="20"/>
    </row>
    <row r="117" spans="1:15" s="8" customFormat="1" ht="11.65" customHeight="1">
      <c r="A117" s="7">
        <v>44588</v>
      </c>
      <c r="B117" s="8" t="s">
        <v>155</v>
      </c>
      <c r="C117" s="9"/>
      <c r="D117" s="9">
        <v>2286.3000000000002</v>
      </c>
      <c r="E117" s="9">
        <f t="shared" si="1"/>
        <v>902052.04763497564</v>
      </c>
      <c r="G117" s="20"/>
      <c r="H117" s="20"/>
      <c r="I117" s="20"/>
      <c r="J117" s="20"/>
      <c r="K117" s="20"/>
      <c r="L117" s="20"/>
      <c r="M117" s="20"/>
      <c r="N117" s="20"/>
      <c r="O117" s="20"/>
    </row>
    <row r="118" spans="1:15" s="8" customFormat="1" ht="11.65" customHeight="1">
      <c r="A118" s="7">
        <v>44588</v>
      </c>
      <c r="B118" s="8" t="s">
        <v>160</v>
      </c>
      <c r="C118" s="9"/>
      <c r="D118" s="9">
        <v>5158</v>
      </c>
      <c r="E118" s="9">
        <f t="shared" si="1"/>
        <v>896894.04763497564</v>
      </c>
      <c r="G118" s="20"/>
      <c r="H118" s="20"/>
      <c r="I118" s="20"/>
      <c r="J118" s="20"/>
      <c r="K118" s="20"/>
      <c r="L118" s="20"/>
      <c r="M118" s="20"/>
      <c r="N118" s="20"/>
      <c r="O118" s="20"/>
    </row>
    <row r="119" spans="1:15" s="8" customFormat="1" ht="11.65" customHeight="1">
      <c r="A119" s="7">
        <v>44588</v>
      </c>
      <c r="B119" s="8" t="s">
        <v>161</v>
      </c>
      <c r="C119" s="9"/>
      <c r="D119" s="9">
        <v>538.55999999999995</v>
      </c>
      <c r="E119" s="9">
        <f t="shared" si="1"/>
        <v>896355.48763497558</v>
      </c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 s="8" customFormat="1" ht="11.65" customHeight="1">
      <c r="A120" s="7">
        <v>44588</v>
      </c>
      <c r="B120" s="8" t="s">
        <v>162</v>
      </c>
      <c r="C120" s="9"/>
      <c r="D120" s="9">
        <v>1526.55</v>
      </c>
      <c r="E120" s="9">
        <f t="shared" si="1"/>
        <v>894828.93763497553</v>
      </c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 s="8" customFormat="1" ht="11.65" customHeight="1">
      <c r="A121" s="7">
        <v>44588</v>
      </c>
      <c r="B121" s="8" t="s">
        <v>163</v>
      </c>
      <c r="C121" s="9"/>
      <c r="D121" s="9">
        <v>1420.65</v>
      </c>
      <c r="E121" s="9">
        <f t="shared" si="1"/>
        <v>893408.28763497551</v>
      </c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 s="8" customFormat="1" ht="11.65" customHeight="1">
      <c r="A122" s="7">
        <v>44588</v>
      </c>
      <c r="B122" s="8" t="s">
        <v>164</v>
      </c>
      <c r="C122" s="9"/>
      <c r="D122" s="9">
        <v>475.88</v>
      </c>
      <c r="E122" s="9">
        <f t="shared" si="1"/>
        <v>892932.40763497551</v>
      </c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s="8" customFormat="1" ht="11.65" customHeight="1">
      <c r="A123" s="7">
        <v>44588</v>
      </c>
      <c r="B123" s="8" t="s">
        <v>165</v>
      </c>
      <c r="C123" s="9"/>
      <c r="D123" s="9">
        <v>366.57</v>
      </c>
      <c r="E123" s="9">
        <f t="shared" si="1"/>
        <v>892565.83763497556</v>
      </c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s="8" customFormat="1" ht="11.65" customHeight="1">
      <c r="A124" s="7">
        <v>44588</v>
      </c>
      <c r="B124" s="8" t="s">
        <v>166</v>
      </c>
      <c r="C124" s="9"/>
      <c r="D124" s="9">
        <v>340.07</v>
      </c>
      <c r="E124" s="9">
        <f t="shared" si="1"/>
        <v>892225.76763497561</v>
      </c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 s="8" customFormat="1" ht="11.65" customHeight="1">
      <c r="A125" s="7">
        <v>44588</v>
      </c>
      <c r="B125" s="8" t="s">
        <v>167</v>
      </c>
      <c r="C125" s="9"/>
      <c r="D125" s="9">
        <v>72.88</v>
      </c>
      <c r="E125" s="9">
        <f t="shared" si="1"/>
        <v>892152.8876349756</v>
      </c>
      <c r="G125" s="20"/>
      <c r="H125" s="20"/>
      <c r="I125" s="20"/>
      <c r="J125" s="20"/>
      <c r="K125" s="20"/>
      <c r="L125" s="20"/>
      <c r="M125" s="20"/>
      <c r="N125" s="20"/>
      <c r="O125" s="20"/>
    </row>
    <row r="126" spans="1:15" s="8" customFormat="1" ht="11.65" customHeight="1">
      <c r="A126" s="7">
        <v>44589</v>
      </c>
      <c r="B126" s="8" t="s">
        <v>180</v>
      </c>
      <c r="C126" s="9"/>
      <c r="D126" s="9">
        <v>2250</v>
      </c>
      <c r="E126" s="9">
        <f t="shared" si="1"/>
        <v>889902.8876349756</v>
      </c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8" customFormat="1" ht="11.65" customHeight="1">
      <c r="A127" s="7">
        <v>44589</v>
      </c>
      <c r="B127" s="8" t="s">
        <v>181</v>
      </c>
      <c r="C127" s="9"/>
      <c r="D127" s="9">
        <v>207.21</v>
      </c>
      <c r="E127" s="9">
        <f t="shared" si="1"/>
        <v>889695.67763497564</v>
      </c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8" customFormat="1" ht="11.65" customHeight="1">
      <c r="A128" s="7">
        <v>44589</v>
      </c>
      <c r="B128" s="8" t="s">
        <v>179</v>
      </c>
      <c r="C128" s="9"/>
      <c r="D128" s="12">
        <v>109.9</v>
      </c>
      <c r="E128" s="9">
        <f t="shared" si="1"/>
        <v>889585.77763497562</v>
      </c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8" customFormat="1" ht="11.65" customHeight="1">
      <c r="A129" s="7">
        <v>44589</v>
      </c>
      <c r="B129" s="8" t="s">
        <v>168</v>
      </c>
      <c r="C129" s="9"/>
      <c r="D129" s="12">
        <v>21889.18</v>
      </c>
      <c r="E129" s="9">
        <f t="shared" si="1"/>
        <v>867696.59763497557</v>
      </c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8" customFormat="1" ht="11.65" customHeight="1">
      <c r="A130" s="7">
        <v>44589</v>
      </c>
      <c r="B130" s="8" t="s">
        <v>169</v>
      </c>
      <c r="C130" s="9"/>
      <c r="D130" s="12">
        <v>6474</v>
      </c>
      <c r="E130" s="9">
        <f t="shared" si="1"/>
        <v>861222.59763497557</v>
      </c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8" customFormat="1" ht="11.65" customHeight="1">
      <c r="A131" s="7">
        <v>44589</v>
      </c>
      <c r="B131" s="8" t="s">
        <v>170</v>
      </c>
      <c r="C131" s="9"/>
      <c r="D131" s="12">
        <v>94572.02</v>
      </c>
      <c r="E131" s="9">
        <f t="shared" si="1"/>
        <v>766650.57763497555</v>
      </c>
      <c r="G131" s="20"/>
      <c r="H131" s="20"/>
      <c r="I131" s="20"/>
      <c r="J131" s="20"/>
      <c r="K131" s="20"/>
      <c r="L131" s="20"/>
      <c r="M131" s="20"/>
      <c r="N131" s="20"/>
      <c r="O131" s="20"/>
    </row>
    <row r="132" spans="1:15" s="8" customFormat="1" ht="11.65" customHeight="1">
      <c r="A132" s="7">
        <v>44589</v>
      </c>
      <c r="B132" s="8" t="s">
        <v>171</v>
      </c>
      <c r="C132" s="9"/>
      <c r="D132" s="12">
        <v>3322.54</v>
      </c>
      <c r="E132" s="9">
        <f t="shared" si="1"/>
        <v>763328.03763497551</v>
      </c>
      <c r="G132" s="20"/>
      <c r="H132" s="20"/>
      <c r="I132" s="20"/>
      <c r="J132" s="20"/>
      <c r="K132" s="20"/>
      <c r="L132" s="20"/>
      <c r="M132" s="20"/>
      <c r="N132" s="20"/>
      <c r="O132" s="20"/>
    </row>
    <row r="133" spans="1:15" s="8" customFormat="1" ht="11.65" customHeight="1">
      <c r="A133" s="7">
        <v>44589</v>
      </c>
      <c r="B133" s="8" t="s">
        <v>172</v>
      </c>
      <c r="C133" s="9"/>
      <c r="D133" s="12">
        <v>3187.62</v>
      </c>
      <c r="E133" s="9">
        <f t="shared" si="1"/>
        <v>760140.41763497551</v>
      </c>
      <c r="G133" s="20"/>
      <c r="H133" s="20"/>
      <c r="I133" s="20"/>
      <c r="J133" s="20"/>
      <c r="K133" s="20"/>
      <c r="L133" s="20"/>
      <c r="M133" s="20"/>
      <c r="N133" s="20"/>
      <c r="O133" s="20"/>
    </row>
    <row r="134" spans="1:15" s="8" customFormat="1" ht="11.65" customHeight="1">
      <c r="A134" s="7">
        <v>44589</v>
      </c>
      <c r="B134" s="8" t="s">
        <v>173</v>
      </c>
      <c r="C134" s="9"/>
      <c r="D134" s="12">
        <v>844.62</v>
      </c>
      <c r="E134" s="9">
        <f t="shared" si="1"/>
        <v>759295.79763497552</v>
      </c>
      <c r="G134" s="20"/>
      <c r="H134" s="20"/>
      <c r="I134" s="20"/>
      <c r="J134" s="20"/>
      <c r="K134" s="20"/>
      <c r="L134" s="20"/>
      <c r="M134" s="20"/>
      <c r="N134" s="20"/>
      <c r="O134" s="20"/>
    </row>
    <row r="135" spans="1:15" s="8" customFormat="1" ht="11.65" customHeight="1">
      <c r="A135" s="7">
        <v>44589</v>
      </c>
      <c r="B135" s="8" t="s">
        <v>174</v>
      </c>
      <c r="C135" s="9"/>
      <c r="D135" s="12">
        <v>1300.6600000000001</v>
      </c>
      <c r="E135" s="9">
        <f t="shared" si="1"/>
        <v>757995.13763497549</v>
      </c>
      <c r="G135" s="20"/>
      <c r="H135" s="20"/>
      <c r="I135" s="20"/>
      <c r="J135" s="20"/>
      <c r="K135" s="20"/>
      <c r="L135" s="20"/>
      <c r="M135" s="20"/>
      <c r="N135" s="20"/>
      <c r="O135" s="20"/>
    </row>
    <row r="136" spans="1:15" s="8" customFormat="1" ht="11.65" customHeight="1">
      <c r="A136" s="7">
        <v>44589</v>
      </c>
      <c r="B136" s="8" t="s">
        <v>175</v>
      </c>
      <c r="C136" s="9"/>
      <c r="D136" s="12">
        <v>206.91</v>
      </c>
      <c r="E136" s="9">
        <f t="shared" si="1"/>
        <v>757788.22763497545</v>
      </c>
      <c r="G136" s="20"/>
      <c r="H136" s="20"/>
      <c r="I136" s="20"/>
      <c r="J136" s="20"/>
      <c r="K136" s="20"/>
      <c r="L136" s="20"/>
      <c r="M136" s="20"/>
      <c r="N136" s="20"/>
      <c r="O136" s="20"/>
    </row>
    <row r="137" spans="1:15" s="8" customFormat="1" ht="11.65" customHeight="1">
      <c r="A137" s="7">
        <v>44589</v>
      </c>
      <c r="B137" s="8" t="s">
        <v>176</v>
      </c>
      <c r="C137" s="9"/>
      <c r="D137" s="12">
        <v>9031.27</v>
      </c>
      <c r="E137" s="9">
        <f t="shared" ref="E137:E200" si="2">E136+C137-D137</f>
        <v>748756.95763497544</v>
      </c>
      <c r="G137" s="20"/>
      <c r="H137" s="20"/>
      <c r="I137" s="20"/>
      <c r="J137" s="20"/>
      <c r="K137" s="20"/>
      <c r="L137" s="20"/>
      <c r="M137" s="20"/>
      <c r="N137" s="20"/>
      <c r="O137" s="20"/>
    </row>
    <row r="138" spans="1:15" s="8" customFormat="1" ht="11.65" customHeight="1">
      <c r="A138" s="7">
        <v>44589</v>
      </c>
      <c r="B138" s="8" t="s">
        <v>177</v>
      </c>
      <c r="C138" s="9"/>
      <c r="D138" s="12">
        <v>1716.75</v>
      </c>
      <c r="E138" s="9">
        <f t="shared" si="2"/>
        <v>747040.20763497544</v>
      </c>
      <c r="G138" s="20"/>
      <c r="H138" s="20"/>
      <c r="I138" s="20"/>
      <c r="J138" s="20"/>
      <c r="K138" s="20"/>
      <c r="L138" s="20"/>
      <c r="M138" s="20"/>
      <c r="N138" s="20"/>
      <c r="O138" s="20"/>
    </row>
    <row r="139" spans="1:15" s="8" customFormat="1" ht="11.65" customHeight="1">
      <c r="A139" s="7">
        <v>44589</v>
      </c>
      <c r="B139" s="8" t="s">
        <v>178</v>
      </c>
      <c r="C139" s="9"/>
      <c r="D139" s="12">
        <v>10378.540000000001</v>
      </c>
      <c r="E139" s="9">
        <f t="shared" si="2"/>
        <v>736661.6676349754</v>
      </c>
      <c r="G139" s="20"/>
      <c r="H139" s="20"/>
      <c r="I139" s="20"/>
      <c r="J139" s="20"/>
      <c r="K139" s="20"/>
      <c r="L139" s="20"/>
      <c r="M139" s="20"/>
      <c r="N139" s="20"/>
      <c r="O139" s="20"/>
    </row>
    <row r="140" spans="1:15" s="8" customFormat="1" ht="11.65" customHeight="1">
      <c r="A140" s="7">
        <v>44589</v>
      </c>
      <c r="B140" s="8" t="s">
        <v>416</v>
      </c>
      <c r="C140" s="9"/>
      <c r="D140" s="12">
        <v>528.6</v>
      </c>
      <c r="E140" s="9">
        <f t="shared" si="2"/>
        <v>736133.06763497542</v>
      </c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 s="8" customFormat="1" ht="11.65" customHeight="1">
      <c r="A141" s="7">
        <v>44593</v>
      </c>
      <c r="B141" s="8" t="s">
        <v>183</v>
      </c>
      <c r="C141" s="9"/>
      <c r="D141" s="9">
        <v>368.6</v>
      </c>
      <c r="E141" s="9">
        <f t="shared" si="2"/>
        <v>735764.46763497544</v>
      </c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 s="8" customFormat="1" ht="11.65" customHeight="1">
      <c r="A142" s="7">
        <v>44593</v>
      </c>
      <c r="B142" s="8" t="s">
        <v>184</v>
      </c>
      <c r="C142" s="9"/>
      <c r="D142" s="9">
        <v>333.14</v>
      </c>
      <c r="E142" s="9">
        <f t="shared" si="2"/>
        <v>735431.32763497543</v>
      </c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s="8" customFormat="1" ht="11.65" customHeight="1">
      <c r="A143" s="7">
        <v>44593</v>
      </c>
      <c r="B143" s="8" t="s">
        <v>185</v>
      </c>
      <c r="C143" s="9"/>
      <c r="D143" s="9">
        <v>3364.69</v>
      </c>
      <c r="E143" s="9">
        <f t="shared" si="2"/>
        <v>732066.63763497549</v>
      </c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 s="8" customFormat="1" ht="11.65" customHeight="1">
      <c r="A144" s="7">
        <v>44593</v>
      </c>
      <c r="B144" s="8" t="s">
        <v>186</v>
      </c>
      <c r="C144" s="9"/>
      <c r="D144" s="9">
        <v>30701.49</v>
      </c>
      <c r="E144" s="9">
        <f t="shared" si="2"/>
        <v>701365.1476349755</v>
      </c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s="8" customFormat="1" ht="11.65" customHeight="1">
      <c r="A145" s="7">
        <v>44593</v>
      </c>
      <c r="B145" s="8" t="s">
        <v>187</v>
      </c>
      <c r="C145" s="9"/>
      <c r="D145" s="9">
        <v>1065.75</v>
      </c>
      <c r="E145" s="9">
        <f t="shared" si="2"/>
        <v>700299.3976349755</v>
      </c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 s="8" customFormat="1" ht="11.65" customHeight="1">
      <c r="A146" s="7">
        <v>44594</v>
      </c>
      <c r="B146" s="8" t="s">
        <v>34</v>
      </c>
      <c r="C146" s="9">
        <v>2000000</v>
      </c>
      <c r="D146" s="9"/>
      <c r="E146" s="9">
        <f t="shared" si="2"/>
        <v>2700299.3976349756</v>
      </c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 s="8" customFormat="1" ht="11.65" customHeight="1">
      <c r="A147" s="7">
        <v>44594</v>
      </c>
      <c r="B147" s="8" t="s">
        <v>191</v>
      </c>
      <c r="C147" s="9"/>
      <c r="D147" s="9">
        <v>4098.34</v>
      </c>
      <c r="E147" s="9">
        <f t="shared" si="2"/>
        <v>2696201.0576349758</v>
      </c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 s="8" customFormat="1" ht="11.65" customHeight="1">
      <c r="A148" s="7">
        <v>44594</v>
      </c>
      <c r="B148" s="8" t="s">
        <v>192</v>
      </c>
      <c r="C148" s="9"/>
      <c r="D148" s="9">
        <v>3512.5</v>
      </c>
      <c r="E148" s="9">
        <f t="shared" si="2"/>
        <v>2692688.5576349758</v>
      </c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8" customFormat="1" ht="11.65" customHeight="1">
      <c r="A149" s="7">
        <v>44594</v>
      </c>
      <c r="B149" s="8" t="s">
        <v>193</v>
      </c>
      <c r="C149" s="9"/>
      <c r="D149" s="9">
        <v>21556.6</v>
      </c>
      <c r="E149" s="9">
        <f t="shared" si="2"/>
        <v>2671131.9576349757</v>
      </c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8" customFormat="1" ht="11.65" customHeight="1">
      <c r="A150" s="7">
        <v>44594</v>
      </c>
      <c r="B150" s="8" t="s">
        <v>194</v>
      </c>
      <c r="C150" s="9"/>
      <c r="D150" s="9">
        <v>86309.4</v>
      </c>
      <c r="E150" s="9">
        <f t="shared" si="2"/>
        <v>2584822.5576349758</v>
      </c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8" customFormat="1" ht="11.65" customHeight="1">
      <c r="A151" s="7">
        <v>44594</v>
      </c>
      <c r="B151" s="8" t="s">
        <v>195</v>
      </c>
      <c r="C151" s="9"/>
      <c r="D151" s="9">
        <v>248220.49</v>
      </c>
      <c r="E151" s="9">
        <f t="shared" si="2"/>
        <v>2336602.0676349755</v>
      </c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8" customFormat="1" ht="11.65" customHeight="1">
      <c r="A152" s="7">
        <v>44594</v>
      </c>
      <c r="B152" s="8" t="s">
        <v>196</v>
      </c>
      <c r="C152" s="9"/>
      <c r="D152" s="9">
        <v>171534.62</v>
      </c>
      <c r="E152" s="9">
        <f t="shared" si="2"/>
        <v>2165067.4476349754</v>
      </c>
      <c r="G152" s="20"/>
      <c r="H152" s="20"/>
      <c r="I152" s="20"/>
      <c r="J152" s="20"/>
      <c r="K152" s="20"/>
      <c r="L152" s="20"/>
      <c r="M152" s="20"/>
      <c r="N152" s="20"/>
      <c r="O152" s="20"/>
    </row>
    <row r="153" spans="1:15" s="8" customFormat="1" ht="11.65" customHeight="1">
      <c r="A153" s="7">
        <v>44594</v>
      </c>
      <c r="B153" s="8" t="s">
        <v>197</v>
      </c>
      <c r="C153" s="9"/>
      <c r="D153" s="9">
        <v>1051.76</v>
      </c>
      <c r="E153" s="9">
        <f t="shared" si="2"/>
        <v>2164015.6876349756</v>
      </c>
      <c r="G153" s="20"/>
      <c r="H153" s="20"/>
      <c r="I153" s="20"/>
      <c r="J153" s="20"/>
      <c r="K153" s="20"/>
      <c r="L153" s="20"/>
      <c r="M153" s="20"/>
      <c r="N153" s="20"/>
      <c r="O153" s="20"/>
    </row>
    <row r="154" spans="1:15" s="8" customFormat="1" ht="11.65" customHeight="1">
      <c r="A154" s="7">
        <v>44594</v>
      </c>
      <c r="B154" s="8" t="s">
        <v>198</v>
      </c>
      <c r="C154" s="9"/>
      <c r="D154" s="9">
        <v>17422.580000000002</v>
      </c>
      <c r="E154" s="9">
        <f t="shared" si="2"/>
        <v>2146593.1076349756</v>
      </c>
      <c r="G154" s="20"/>
      <c r="H154" s="20"/>
      <c r="I154" s="20"/>
      <c r="J154" s="20"/>
      <c r="K154" s="20"/>
      <c r="L154" s="20"/>
      <c r="M154" s="20"/>
      <c r="N154" s="20"/>
      <c r="O154" s="20"/>
    </row>
    <row r="155" spans="1:15" s="8" customFormat="1" ht="11.65" customHeight="1">
      <c r="A155" s="7">
        <v>44594</v>
      </c>
      <c r="B155" s="8" t="s">
        <v>199</v>
      </c>
      <c r="C155" s="9"/>
      <c r="D155" s="9">
        <v>893322.74</v>
      </c>
      <c r="E155" s="9">
        <f t="shared" si="2"/>
        <v>1253270.3676349756</v>
      </c>
      <c r="G155" s="20"/>
      <c r="H155" s="20"/>
      <c r="I155" s="20"/>
      <c r="J155" s="20"/>
      <c r="K155" s="20"/>
      <c r="L155" s="20"/>
      <c r="M155" s="20"/>
      <c r="N155" s="20"/>
      <c r="O155" s="20"/>
    </row>
    <row r="156" spans="1:15" s="8" customFormat="1" ht="11.65" customHeight="1">
      <c r="A156" s="7">
        <v>44594</v>
      </c>
      <c r="B156" s="8" t="s">
        <v>200</v>
      </c>
      <c r="C156" s="9"/>
      <c r="D156" s="9">
        <v>2286.9699999999998</v>
      </c>
      <c r="E156" s="9">
        <f t="shared" si="2"/>
        <v>1250983.3976349756</v>
      </c>
      <c r="G156" s="20"/>
      <c r="H156" s="20"/>
      <c r="I156" s="20"/>
      <c r="J156" s="20"/>
      <c r="K156" s="20"/>
      <c r="L156" s="20"/>
      <c r="M156" s="20"/>
      <c r="N156" s="20"/>
      <c r="O156" s="20"/>
    </row>
    <row r="157" spans="1:15" s="8" customFormat="1" ht="11.65" customHeight="1">
      <c r="A157" s="7">
        <v>44594</v>
      </c>
      <c r="B157" s="8" t="s">
        <v>201</v>
      </c>
      <c r="C157" s="9"/>
      <c r="D157" s="9">
        <v>6771.83</v>
      </c>
      <c r="E157" s="9">
        <f t="shared" si="2"/>
        <v>1244211.5676349755</v>
      </c>
      <c r="G157" s="20"/>
      <c r="H157" s="20"/>
      <c r="I157" s="20"/>
      <c r="J157" s="20"/>
      <c r="K157" s="20"/>
      <c r="L157" s="20"/>
      <c r="M157" s="20"/>
      <c r="N157" s="20"/>
      <c r="O157" s="20"/>
    </row>
    <row r="158" spans="1:15" s="8" customFormat="1" ht="11.65" customHeight="1">
      <c r="A158" s="7">
        <v>44594</v>
      </c>
      <c r="B158" s="8" t="s">
        <v>202</v>
      </c>
      <c r="C158" s="9"/>
      <c r="D158" s="9">
        <v>6988.96</v>
      </c>
      <c r="E158" s="9">
        <f t="shared" si="2"/>
        <v>1237222.6076349756</v>
      </c>
      <c r="G158" s="20"/>
      <c r="H158" s="20"/>
      <c r="I158" s="20"/>
      <c r="J158" s="20"/>
      <c r="K158" s="20"/>
      <c r="L158" s="20"/>
      <c r="M158" s="20"/>
      <c r="N158" s="20"/>
      <c r="O158" s="20"/>
    </row>
    <row r="159" spans="1:15" s="8" customFormat="1" ht="11.65" customHeight="1">
      <c r="A159" s="7">
        <v>44594</v>
      </c>
      <c r="B159" s="8" t="s">
        <v>203</v>
      </c>
      <c r="C159" s="9"/>
      <c r="D159" s="9">
        <v>299647.96000000002</v>
      </c>
      <c r="E159" s="9">
        <f t="shared" si="2"/>
        <v>937574.64763497561</v>
      </c>
      <c r="G159" s="20"/>
      <c r="H159" s="20"/>
      <c r="I159" s="20"/>
      <c r="J159" s="20"/>
      <c r="K159" s="20"/>
      <c r="L159" s="20"/>
      <c r="M159" s="20"/>
      <c r="N159" s="20"/>
      <c r="O159" s="20"/>
    </row>
    <row r="160" spans="1:15" s="8" customFormat="1" ht="11.65" customHeight="1">
      <c r="A160" s="7">
        <v>44594</v>
      </c>
      <c r="B160" s="8" t="s">
        <v>204</v>
      </c>
      <c r="C160" s="9"/>
      <c r="D160" s="9">
        <v>467.86</v>
      </c>
      <c r="E160" s="9">
        <f t="shared" si="2"/>
        <v>937106.78763497563</v>
      </c>
      <c r="G160" s="20"/>
      <c r="H160" s="20"/>
      <c r="I160" s="20"/>
      <c r="J160" s="20"/>
      <c r="K160" s="20"/>
      <c r="L160" s="20"/>
      <c r="M160" s="20"/>
      <c r="N160" s="20"/>
      <c r="O160" s="20"/>
    </row>
    <row r="161" spans="1:15" s="8" customFormat="1" ht="11.65" customHeight="1">
      <c r="A161" s="69">
        <v>44595</v>
      </c>
      <c r="B161" s="8" t="s">
        <v>206</v>
      </c>
      <c r="C161" s="9"/>
      <c r="D161" s="70">
        <v>600</v>
      </c>
      <c r="E161" s="9">
        <f t="shared" si="2"/>
        <v>936506.78763497563</v>
      </c>
      <c r="G161" s="20"/>
      <c r="H161" s="20"/>
      <c r="I161" s="20"/>
      <c r="J161" s="20"/>
      <c r="K161" s="20"/>
      <c r="L161" s="20"/>
      <c r="M161" s="20"/>
      <c r="N161" s="20"/>
      <c r="O161" s="20"/>
    </row>
    <row r="162" spans="1:15" s="8" customFormat="1" ht="11.65" customHeight="1">
      <c r="A162" s="69">
        <v>44595</v>
      </c>
      <c r="B162" s="8" t="s">
        <v>205</v>
      </c>
      <c r="C162" s="9"/>
      <c r="D162" s="70">
        <v>560</v>
      </c>
      <c r="E162" s="9">
        <f t="shared" si="2"/>
        <v>935946.78763497563</v>
      </c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 s="8" customFormat="1" ht="11.65" customHeight="1">
      <c r="A163" s="7">
        <v>44595</v>
      </c>
      <c r="B163" s="8" t="s">
        <v>207</v>
      </c>
      <c r="C163" s="9"/>
      <c r="D163" s="9">
        <v>9416.2800000000007</v>
      </c>
      <c r="E163" s="9">
        <f t="shared" si="2"/>
        <v>926530.5076349756</v>
      </c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 s="8" customFormat="1" ht="11.65" customHeight="1">
      <c r="A164" s="7">
        <v>44595</v>
      </c>
      <c r="B164" s="8" t="s">
        <v>208</v>
      </c>
      <c r="C164" s="9"/>
      <c r="D164" s="9">
        <v>42152.639999999999</v>
      </c>
      <c r="E164" s="9">
        <f t="shared" si="2"/>
        <v>884377.86763497558</v>
      </c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 s="8" customFormat="1" ht="11.65" customHeight="1">
      <c r="A165" s="7">
        <v>44596</v>
      </c>
      <c r="B165" s="8" t="s">
        <v>59</v>
      </c>
      <c r="C165" s="9"/>
      <c r="D165" s="9">
        <v>57</v>
      </c>
      <c r="E165" s="9">
        <f t="shared" si="2"/>
        <v>884320.86763497558</v>
      </c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s="8" customFormat="1" ht="11.65" customHeight="1">
      <c r="A166" s="7">
        <v>44596</v>
      </c>
      <c r="B166" s="8" t="s">
        <v>59</v>
      </c>
      <c r="C166" s="9"/>
      <c r="D166" s="9">
        <v>63.84</v>
      </c>
      <c r="E166" s="9">
        <f t="shared" si="2"/>
        <v>884257.02763497562</v>
      </c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 s="8" customFormat="1" ht="11.65" customHeight="1">
      <c r="A167" s="7">
        <v>44596</v>
      </c>
      <c r="B167" s="8" t="s">
        <v>59</v>
      </c>
      <c r="C167" s="9"/>
      <c r="D167" s="9">
        <v>135.66</v>
      </c>
      <c r="E167" s="9">
        <f t="shared" si="2"/>
        <v>884121.36763497558</v>
      </c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 s="8" customFormat="1" ht="11.65" customHeight="1">
      <c r="A168" s="7">
        <v>44596</v>
      </c>
      <c r="B168" s="8" t="s">
        <v>59</v>
      </c>
      <c r="C168" s="9"/>
      <c r="D168" s="9">
        <v>213.34</v>
      </c>
      <c r="E168" s="9">
        <f t="shared" si="2"/>
        <v>883908.02763497562</v>
      </c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s="8" customFormat="1" ht="11.65" customHeight="1">
      <c r="A169" s="7">
        <v>44596</v>
      </c>
      <c r="B169" s="8" t="s">
        <v>211</v>
      </c>
      <c r="C169" s="9"/>
      <c r="D169" s="9">
        <v>22392.63</v>
      </c>
      <c r="E169" s="9">
        <f t="shared" si="2"/>
        <v>861515.39763497561</v>
      </c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 s="8" customFormat="1" ht="11.65" customHeight="1">
      <c r="A170" s="7">
        <v>44596</v>
      </c>
      <c r="B170" s="8" t="s">
        <v>212</v>
      </c>
      <c r="C170" s="9"/>
      <c r="D170" s="9">
        <v>817.26</v>
      </c>
      <c r="E170" s="9">
        <f t="shared" si="2"/>
        <v>860698.1376349756</v>
      </c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8" customFormat="1" ht="11.65" customHeight="1">
      <c r="A171" s="7">
        <v>44596</v>
      </c>
      <c r="B171" s="8" t="s">
        <v>213</v>
      </c>
      <c r="C171" s="9"/>
      <c r="D171" s="9">
        <v>2650</v>
      </c>
      <c r="E171" s="9">
        <f t="shared" si="2"/>
        <v>858048.1376349756</v>
      </c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8" customFormat="1" ht="11.65" customHeight="1">
      <c r="A172" s="7">
        <v>44596</v>
      </c>
      <c r="B172" s="8" t="s">
        <v>214</v>
      </c>
      <c r="C172" s="9"/>
      <c r="D172" s="9">
        <v>800.55</v>
      </c>
      <c r="E172" s="9">
        <f t="shared" si="2"/>
        <v>857247.58763497556</v>
      </c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8" customFormat="1" ht="11.65" customHeight="1">
      <c r="A173" s="7">
        <v>44596</v>
      </c>
      <c r="B173" s="8" t="s">
        <v>215</v>
      </c>
      <c r="C173" s="9"/>
      <c r="D173" s="9">
        <v>499.54</v>
      </c>
      <c r="E173" s="9">
        <f t="shared" si="2"/>
        <v>856748.04763497552</v>
      </c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8" customFormat="1" ht="11.65" customHeight="1">
      <c r="A174" s="7">
        <v>44596</v>
      </c>
      <c r="B174" s="8" t="s">
        <v>216</v>
      </c>
      <c r="C174" s="9"/>
      <c r="D174" s="9">
        <v>18414</v>
      </c>
      <c r="E174" s="9">
        <f t="shared" si="2"/>
        <v>838334.04763497552</v>
      </c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8" customFormat="1" ht="11.65" customHeight="1">
      <c r="A175" s="7">
        <v>44599</v>
      </c>
      <c r="B175" s="8" t="s">
        <v>1930</v>
      </c>
      <c r="C175" s="9">
        <v>960</v>
      </c>
      <c r="D175" s="9"/>
      <c r="E175" s="9">
        <f t="shared" si="2"/>
        <v>839294.04763497552</v>
      </c>
      <c r="G175" s="20"/>
      <c r="H175" s="20"/>
      <c r="I175" s="20"/>
      <c r="J175" s="20"/>
      <c r="K175" s="20"/>
      <c r="L175" s="20"/>
      <c r="M175" s="20"/>
      <c r="N175" s="20"/>
      <c r="O175" s="20"/>
    </row>
    <row r="176" spans="1:15" s="8" customFormat="1" ht="11.65" customHeight="1">
      <c r="A176" s="7">
        <v>44599</v>
      </c>
      <c r="B176" s="8" t="s">
        <v>217</v>
      </c>
      <c r="C176" s="9"/>
      <c r="D176" s="9">
        <v>161.66999999999999</v>
      </c>
      <c r="E176" s="9">
        <f t="shared" si="2"/>
        <v>839132.37763497548</v>
      </c>
      <c r="G176" s="20"/>
      <c r="H176" s="20"/>
      <c r="I176" s="20"/>
      <c r="J176" s="20"/>
      <c r="K176" s="20"/>
      <c r="L176" s="20"/>
      <c r="M176" s="20"/>
      <c r="N176" s="20"/>
      <c r="O176" s="20"/>
    </row>
    <row r="177" spans="1:15" s="8" customFormat="1" ht="11.65" customHeight="1">
      <c r="A177" s="7">
        <v>44599</v>
      </c>
      <c r="B177" s="8" t="s">
        <v>217</v>
      </c>
      <c r="C177" s="9"/>
      <c r="D177" s="9">
        <v>161.66999999999999</v>
      </c>
      <c r="E177" s="9">
        <f t="shared" si="2"/>
        <v>838970.70763497544</v>
      </c>
      <c r="G177" s="20"/>
      <c r="H177" s="20"/>
      <c r="I177" s="20"/>
      <c r="J177" s="20"/>
      <c r="K177" s="20"/>
      <c r="L177" s="20"/>
      <c r="M177" s="20"/>
      <c r="N177" s="20"/>
      <c r="O177" s="20"/>
    </row>
    <row r="178" spans="1:15" s="8" customFormat="1" ht="11.65" customHeight="1">
      <c r="A178" s="7">
        <v>44599</v>
      </c>
      <c r="B178" s="8" t="s">
        <v>217</v>
      </c>
      <c r="C178" s="9"/>
      <c r="D178" s="9">
        <v>163.15</v>
      </c>
      <c r="E178" s="9">
        <f t="shared" si="2"/>
        <v>838807.55763497541</v>
      </c>
      <c r="G178" s="20"/>
      <c r="H178" s="20"/>
      <c r="I178" s="20"/>
      <c r="J178" s="20"/>
      <c r="K178" s="20"/>
      <c r="L178" s="20"/>
      <c r="M178" s="20"/>
      <c r="N178" s="20"/>
      <c r="O178" s="20"/>
    </row>
    <row r="179" spans="1:15" s="8" customFormat="1" ht="11.65" customHeight="1">
      <c r="A179" s="7">
        <v>44599</v>
      </c>
      <c r="B179" s="8" t="s">
        <v>218</v>
      </c>
      <c r="C179" s="9"/>
      <c r="D179" s="9">
        <v>417.47</v>
      </c>
      <c r="E179" s="9">
        <f t="shared" si="2"/>
        <v>838390.08763497544</v>
      </c>
      <c r="G179" s="20"/>
      <c r="H179" s="20"/>
      <c r="I179" s="20"/>
      <c r="J179" s="20"/>
      <c r="K179" s="20"/>
      <c r="L179" s="20"/>
      <c r="M179" s="20"/>
      <c r="N179" s="20"/>
      <c r="O179" s="20"/>
    </row>
    <row r="180" spans="1:15" s="8" customFormat="1" ht="11.65" customHeight="1">
      <c r="A180" s="7">
        <v>44599</v>
      </c>
      <c r="B180" s="8" t="s">
        <v>219</v>
      </c>
      <c r="C180" s="9"/>
      <c r="D180" s="9">
        <v>455.85</v>
      </c>
      <c r="E180" s="9">
        <f t="shared" si="2"/>
        <v>837934.23763497546</v>
      </c>
      <c r="G180" s="20"/>
      <c r="H180" s="20"/>
      <c r="I180" s="20"/>
      <c r="J180" s="20"/>
      <c r="K180" s="20"/>
      <c r="L180" s="20"/>
      <c r="M180" s="20"/>
      <c r="N180" s="20"/>
      <c r="O180" s="20"/>
    </row>
    <row r="181" spans="1:15" s="8" customFormat="1" ht="11.65" customHeight="1">
      <c r="A181" s="7">
        <v>44599</v>
      </c>
      <c r="B181" s="8" t="s">
        <v>220</v>
      </c>
      <c r="C181" s="9"/>
      <c r="D181" s="9">
        <v>346742.32</v>
      </c>
      <c r="E181" s="9">
        <f t="shared" si="2"/>
        <v>491191.91763497546</v>
      </c>
      <c r="G181" s="20"/>
      <c r="H181" s="20"/>
      <c r="I181" s="20"/>
      <c r="J181" s="20"/>
      <c r="K181" s="20"/>
      <c r="L181" s="20"/>
      <c r="M181" s="20"/>
      <c r="N181" s="20"/>
      <c r="O181" s="20"/>
    </row>
    <row r="182" spans="1:15" s="8" customFormat="1" ht="11.65" customHeight="1">
      <c r="A182" s="7">
        <v>44599</v>
      </c>
      <c r="B182" s="8" t="s">
        <v>221</v>
      </c>
      <c r="C182" s="9"/>
      <c r="D182" s="9">
        <v>420</v>
      </c>
      <c r="E182" s="9">
        <f t="shared" si="2"/>
        <v>490771.91763497546</v>
      </c>
      <c r="G182" s="20"/>
      <c r="H182" s="20"/>
      <c r="I182" s="20"/>
      <c r="J182" s="20"/>
      <c r="K182" s="20"/>
      <c r="L182" s="20"/>
      <c r="M182" s="20"/>
      <c r="N182" s="20"/>
      <c r="O182" s="20"/>
    </row>
    <row r="183" spans="1:15" s="8" customFormat="1" ht="11.65" customHeight="1">
      <c r="A183" s="7">
        <v>44599</v>
      </c>
      <c r="B183" s="8" t="s">
        <v>598</v>
      </c>
      <c r="C183" s="9"/>
      <c r="D183" s="9">
        <v>3040</v>
      </c>
      <c r="E183" s="9">
        <f t="shared" si="2"/>
        <v>487731.91763497546</v>
      </c>
      <c r="G183" s="20"/>
      <c r="H183" s="20"/>
      <c r="I183" s="20"/>
      <c r="J183" s="20"/>
      <c r="K183" s="20"/>
      <c r="L183" s="20"/>
      <c r="M183" s="20"/>
      <c r="N183" s="20"/>
      <c r="O183" s="20"/>
    </row>
    <row r="184" spans="1:15" s="8" customFormat="1" ht="11.65" customHeight="1">
      <c r="A184" s="7">
        <v>44600</v>
      </c>
      <c r="B184" s="8" t="s">
        <v>222</v>
      </c>
      <c r="C184" s="9"/>
      <c r="D184" s="9">
        <v>8945.61</v>
      </c>
      <c r="E184" s="9">
        <f t="shared" si="2"/>
        <v>478786.30763497547</v>
      </c>
      <c r="G184" s="20"/>
      <c r="H184" s="20"/>
      <c r="I184" s="20"/>
      <c r="J184" s="20"/>
      <c r="K184" s="20"/>
      <c r="L184" s="20"/>
      <c r="M184" s="20"/>
      <c r="N184" s="20"/>
      <c r="O184" s="20"/>
    </row>
    <row r="185" spans="1:15" s="8" customFormat="1" ht="11.65" customHeight="1">
      <c r="A185" s="7">
        <v>44600</v>
      </c>
      <c r="B185" s="8" t="s">
        <v>223</v>
      </c>
      <c r="C185" s="9"/>
      <c r="D185" s="9">
        <v>2455.83</v>
      </c>
      <c r="E185" s="9">
        <f t="shared" si="2"/>
        <v>476330.47763497545</v>
      </c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 s="8" customFormat="1" ht="11.65" customHeight="1">
      <c r="A186" s="7">
        <v>44600</v>
      </c>
      <c r="B186" s="8" t="s">
        <v>224</v>
      </c>
      <c r="C186" s="9"/>
      <c r="D186" s="9">
        <v>1471.42</v>
      </c>
      <c r="E186" s="9">
        <f t="shared" si="2"/>
        <v>474859.05763497547</v>
      </c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 s="8" customFormat="1" ht="11.65" customHeight="1">
      <c r="A187" s="7">
        <v>44600</v>
      </c>
      <c r="B187" s="8" t="s">
        <v>225</v>
      </c>
      <c r="C187" s="9"/>
      <c r="D187" s="9">
        <v>24728.02</v>
      </c>
      <c r="E187" s="9">
        <f t="shared" si="2"/>
        <v>450131.03763497545</v>
      </c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 s="8" customFormat="1" ht="11.65" customHeight="1">
      <c r="A188" s="7">
        <v>44600</v>
      </c>
      <c r="B188" s="8" t="s">
        <v>226</v>
      </c>
      <c r="C188" s="9"/>
      <c r="D188" s="9">
        <v>16156.73</v>
      </c>
      <c r="E188" s="9">
        <f t="shared" si="2"/>
        <v>433974.30763497547</v>
      </c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s="8" customFormat="1" ht="11.65" customHeight="1">
      <c r="A189" s="7">
        <v>44600</v>
      </c>
      <c r="B189" s="8" t="s">
        <v>227</v>
      </c>
      <c r="C189" s="9"/>
      <c r="D189" s="9">
        <v>84454.89</v>
      </c>
      <c r="E189" s="9">
        <f t="shared" si="2"/>
        <v>349519.41763497546</v>
      </c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 s="8" customFormat="1" ht="11.65" customHeight="1">
      <c r="A190" s="7">
        <v>44600</v>
      </c>
      <c r="B190" s="8" t="s">
        <v>228</v>
      </c>
      <c r="C190" s="9"/>
      <c r="D190" s="9">
        <v>151.25</v>
      </c>
      <c r="E190" s="9">
        <f t="shared" si="2"/>
        <v>349368.16763497546</v>
      </c>
      <c r="G190" s="20"/>
      <c r="H190" s="20"/>
      <c r="I190" s="20"/>
      <c r="J190" s="20"/>
      <c r="K190" s="20"/>
      <c r="L190" s="20"/>
      <c r="M190" s="20"/>
      <c r="N190" s="20"/>
      <c r="O190" s="20"/>
    </row>
    <row r="191" spans="1:15" s="8" customFormat="1" ht="11.65" customHeight="1">
      <c r="A191" s="7">
        <v>44600</v>
      </c>
      <c r="B191" s="8" t="s">
        <v>229</v>
      </c>
      <c r="C191" s="9"/>
      <c r="D191" s="9">
        <v>467.86</v>
      </c>
      <c r="E191" s="9">
        <f t="shared" si="2"/>
        <v>348900.30763497547</v>
      </c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1:15" s="8" customFormat="1" ht="11.65" customHeight="1">
      <c r="A192" s="7">
        <v>44600</v>
      </c>
      <c r="B192" s="8" t="s">
        <v>230</v>
      </c>
      <c r="C192" s="9"/>
      <c r="D192" s="9">
        <v>5993.54</v>
      </c>
      <c r="E192" s="9">
        <f t="shared" si="2"/>
        <v>342906.76763497549</v>
      </c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s="8" customFormat="1" ht="11.65" customHeight="1">
      <c r="A193" s="7">
        <v>44600</v>
      </c>
      <c r="B193" s="8" t="s">
        <v>231</v>
      </c>
      <c r="C193" s="9"/>
      <c r="D193" s="9">
        <v>668.72</v>
      </c>
      <c r="E193" s="9">
        <f t="shared" si="2"/>
        <v>342238.04763497552</v>
      </c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 s="8" customFormat="1" ht="11.65" customHeight="1">
      <c r="A194" s="7">
        <v>44600</v>
      </c>
      <c r="B194" s="8" t="s">
        <v>232</v>
      </c>
      <c r="C194" s="9"/>
      <c r="D194" s="9">
        <v>1053.3699999999999</v>
      </c>
      <c r="E194" s="9">
        <f t="shared" si="2"/>
        <v>341184.67763497552</v>
      </c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8" customFormat="1" ht="11.65" customHeight="1">
      <c r="A195" s="7">
        <v>44600</v>
      </c>
      <c r="B195" s="8" t="s">
        <v>233</v>
      </c>
      <c r="C195" s="9"/>
      <c r="D195" s="9">
        <v>308.49</v>
      </c>
      <c r="E195" s="9">
        <f t="shared" si="2"/>
        <v>340876.18763497553</v>
      </c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8" customFormat="1" ht="11.65" customHeight="1">
      <c r="A196" s="7">
        <v>44600</v>
      </c>
      <c r="B196" s="8" t="s">
        <v>234</v>
      </c>
      <c r="C196" s="9"/>
      <c r="D196" s="9">
        <v>2261.0500000000002</v>
      </c>
      <c r="E196" s="9">
        <f t="shared" si="2"/>
        <v>338615.13763497554</v>
      </c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8" customFormat="1" ht="11.65" customHeight="1">
      <c r="A197" s="7">
        <v>44600</v>
      </c>
      <c r="B197" s="8" t="s">
        <v>235</v>
      </c>
      <c r="C197" s="9"/>
      <c r="D197" s="9">
        <v>461.56</v>
      </c>
      <c r="E197" s="9">
        <f t="shared" si="2"/>
        <v>338153.57763497555</v>
      </c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8" customFormat="1" ht="11.65" customHeight="1">
      <c r="A198" s="7">
        <v>44600</v>
      </c>
      <c r="B198" s="8" t="s">
        <v>236</v>
      </c>
      <c r="C198" s="9"/>
      <c r="D198" s="9">
        <v>1552.44</v>
      </c>
      <c r="E198" s="9">
        <f t="shared" si="2"/>
        <v>336601.13763497554</v>
      </c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8" customFormat="1" ht="11.65" customHeight="1">
      <c r="A199" s="7">
        <v>44600</v>
      </c>
      <c r="B199" s="8" t="s">
        <v>237</v>
      </c>
      <c r="C199" s="9"/>
      <c r="D199" s="9">
        <v>4664.26</v>
      </c>
      <c r="E199" s="9">
        <f t="shared" si="2"/>
        <v>331936.87763497554</v>
      </c>
      <c r="G199" s="20"/>
      <c r="H199" s="20"/>
      <c r="I199" s="20"/>
      <c r="J199" s="20"/>
      <c r="K199" s="20"/>
      <c r="L199" s="20"/>
      <c r="M199" s="20"/>
      <c r="N199" s="20"/>
      <c r="O199" s="20"/>
    </row>
    <row r="200" spans="1:15" s="8" customFormat="1" ht="11.65" customHeight="1">
      <c r="A200" s="7">
        <v>44601</v>
      </c>
      <c r="B200" s="8" t="s">
        <v>238</v>
      </c>
      <c r="C200" s="9"/>
      <c r="D200" s="9">
        <v>1608.6</v>
      </c>
      <c r="E200" s="9">
        <f t="shared" si="2"/>
        <v>330328.27763497556</v>
      </c>
      <c r="G200" s="20"/>
      <c r="H200" s="20"/>
      <c r="I200" s="20"/>
      <c r="J200" s="20"/>
      <c r="K200" s="20"/>
      <c r="L200" s="20"/>
      <c r="M200" s="20"/>
      <c r="N200" s="20"/>
      <c r="O200" s="20"/>
    </row>
    <row r="201" spans="1:15" s="8" customFormat="1" ht="11.65" customHeight="1">
      <c r="A201" s="7">
        <v>44601</v>
      </c>
      <c r="B201" s="8" t="s">
        <v>240</v>
      </c>
      <c r="C201" s="9"/>
      <c r="D201" s="9">
        <v>4532.54</v>
      </c>
      <c r="E201" s="9">
        <f t="shared" ref="E201:E264" si="3">E200+C201-D201</f>
        <v>325795.73763497558</v>
      </c>
      <c r="G201" s="20"/>
      <c r="H201" s="20"/>
      <c r="I201" s="20"/>
      <c r="J201" s="20"/>
      <c r="K201" s="20"/>
      <c r="L201" s="20"/>
      <c r="M201" s="20"/>
      <c r="N201" s="20"/>
      <c r="O201" s="20"/>
    </row>
    <row r="202" spans="1:15" s="8" customFormat="1" ht="11.65" customHeight="1">
      <c r="A202" s="7">
        <v>44601</v>
      </c>
      <c r="B202" s="8" t="s">
        <v>241</v>
      </c>
      <c r="C202" s="9"/>
      <c r="D202" s="9">
        <v>7969.75</v>
      </c>
      <c r="E202" s="9">
        <f t="shared" si="3"/>
        <v>317825.98763497558</v>
      </c>
      <c r="G202" s="20"/>
      <c r="H202" s="20"/>
      <c r="I202" s="20"/>
      <c r="J202" s="20"/>
      <c r="K202" s="20"/>
      <c r="L202" s="20"/>
      <c r="M202" s="20"/>
      <c r="N202" s="20"/>
      <c r="O202" s="20"/>
    </row>
    <row r="203" spans="1:15" s="8" customFormat="1" ht="11.65" customHeight="1">
      <c r="A203" s="7">
        <v>44601</v>
      </c>
      <c r="B203" s="8" t="s">
        <v>242</v>
      </c>
      <c r="C203" s="9"/>
      <c r="D203" s="9">
        <v>45305.440000000002</v>
      </c>
      <c r="E203" s="9">
        <f t="shared" si="3"/>
        <v>272520.54763497558</v>
      </c>
      <c r="G203" s="20"/>
      <c r="H203" s="20"/>
      <c r="I203" s="20"/>
      <c r="J203" s="20"/>
      <c r="K203" s="20"/>
      <c r="L203" s="20"/>
      <c r="M203" s="20"/>
      <c r="N203" s="20"/>
      <c r="O203" s="20"/>
    </row>
    <row r="204" spans="1:15" s="8" customFormat="1" ht="11.65" customHeight="1">
      <c r="A204" s="7">
        <v>44601</v>
      </c>
      <c r="B204" s="8" t="s">
        <v>243</v>
      </c>
      <c r="C204" s="9"/>
      <c r="D204" s="9">
        <v>9334.4699999999993</v>
      </c>
      <c r="E204" s="9">
        <f t="shared" si="3"/>
        <v>263186.07763497561</v>
      </c>
      <c r="G204" s="20"/>
      <c r="H204" s="20"/>
      <c r="I204" s="20"/>
      <c r="J204" s="20"/>
      <c r="K204" s="20"/>
      <c r="L204" s="20"/>
      <c r="M204" s="20"/>
      <c r="N204" s="20"/>
      <c r="O204" s="20"/>
    </row>
    <row r="205" spans="1:15" s="8" customFormat="1" ht="11.65" customHeight="1">
      <c r="A205" s="7">
        <v>44601</v>
      </c>
      <c r="B205" s="8" t="s">
        <v>244</v>
      </c>
      <c r="C205" s="9"/>
      <c r="D205" s="9">
        <v>4497.45</v>
      </c>
      <c r="E205" s="9">
        <f t="shared" si="3"/>
        <v>258688.62763497559</v>
      </c>
      <c r="G205" s="20"/>
      <c r="H205" s="20"/>
      <c r="I205" s="20"/>
      <c r="J205" s="20"/>
      <c r="K205" s="20"/>
      <c r="L205" s="20"/>
      <c r="M205" s="20"/>
      <c r="N205" s="20"/>
      <c r="O205" s="20"/>
    </row>
    <row r="206" spans="1:15" s="8" customFormat="1" ht="11.65" customHeight="1">
      <c r="A206" s="7">
        <v>44601</v>
      </c>
      <c r="B206" s="8" t="s">
        <v>245</v>
      </c>
      <c r="C206" s="9"/>
      <c r="D206" s="9">
        <v>2916.93</v>
      </c>
      <c r="E206" s="9">
        <f t="shared" si="3"/>
        <v>255771.6976349756</v>
      </c>
      <c r="G206" s="20"/>
      <c r="H206" s="20"/>
      <c r="I206" s="20"/>
      <c r="J206" s="20"/>
      <c r="K206" s="20"/>
      <c r="L206" s="20"/>
      <c r="M206" s="20"/>
      <c r="N206" s="20"/>
      <c r="O206" s="20"/>
    </row>
    <row r="207" spans="1:15" s="8" customFormat="1" ht="11.65" customHeight="1">
      <c r="A207" s="7">
        <v>44601</v>
      </c>
      <c r="B207" s="8" t="s">
        <v>246</v>
      </c>
      <c r="C207" s="9"/>
      <c r="D207" s="9">
        <v>1468.59</v>
      </c>
      <c r="E207" s="9">
        <f t="shared" si="3"/>
        <v>254303.1076349756</v>
      </c>
      <c r="G207" s="20"/>
      <c r="H207" s="20"/>
      <c r="I207" s="20"/>
      <c r="J207" s="20"/>
      <c r="K207" s="20"/>
      <c r="L207" s="20"/>
      <c r="M207" s="20"/>
      <c r="N207" s="20"/>
      <c r="O207" s="20"/>
    </row>
    <row r="208" spans="1:15" s="8" customFormat="1" ht="11.65" customHeight="1">
      <c r="A208" s="7">
        <v>44601</v>
      </c>
      <c r="B208" s="8" t="s">
        <v>247</v>
      </c>
      <c r="C208" s="9"/>
      <c r="D208" s="9">
        <v>20737.830000000002</v>
      </c>
      <c r="E208" s="9">
        <f t="shared" si="3"/>
        <v>233565.27763497562</v>
      </c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 s="8" customFormat="1" ht="11.65" customHeight="1">
      <c r="A209" s="7">
        <v>44601</v>
      </c>
      <c r="B209" s="8" t="s">
        <v>248</v>
      </c>
      <c r="C209" s="9"/>
      <c r="D209" s="9">
        <v>3550</v>
      </c>
      <c r="E209" s="9">
        <f t="shared" si="3"/>
        <v>230015.27763497562</v>
      </c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 s="8" customFormat="1" ht="11.65" customHeight="1">
      <c r="A210" s="7">
        <v>44601</v>
      </c>
      <c r="B210" s="8" t="s">
        <v>249</v>
      </c>
      <c r="C210" s="9"/>
      <c r="D210" s="9">
        <v>2378</v>
      </c>
      <c r="E210" s="9">
        <f t="shared" si="3"/>
        <v>227637.27763497562</v>
      </c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 s="8" customFormat="1" ht="11.65" customHeight="1">
      <c r="A211" s="7">
        <v>44602</v>
      </c>
      <c r="B211" s="8" t="s">
        <v>262</v>
      </c>
      <c r="C211" s="9">
        <v>1125</v>
      </c>
      <c r="D211" s="9"/>
      <c r="E211" s="9">
        <f t="shared" si="3"/>
        <v>228762.27763497562</v>
      </c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s="8" customFormat="1" ht="11.65" customHeight="1">
      <c r="A212" s="7">
        <v>44602</v>
      </c>
      <c r="B212" s="8" t="s">
        <v>1884</v>
      </c>
      <c r="C212" s="9">
        <v>231</v>
      </c>
      <c r="D212" s="9"/>
      <c r="E212" s="9">
        <f t="shared" si="3"/>
        <v>228993.27763497562</v>
      </c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 s="8" customFormat="1" ht="11.65" customHeight="1">
      <c r="A213" s="7">
        <v>44602</v>
      </c>
      <c r="B213" s="8" t="s">
        <v>897</v>
      </c>
      <c r="C213" s="9"/>
      <c r="D213" s="9">
        <v>231</v>
      </c>
      <c r="E213" s="9">
        <f t="shared" si="3"/>
        <v>228762.27763497562</v>
      </c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1:15" s="8" customFormat="1" ht="11.65" customHeight="1">
      <c r="A214" s="7">
        <v>44602</v>
      </c>
      <c r="B214" s="8" t="s">
        <v>250</v>
      </c>
      <c r="C214" s="9"/>
      <c r="D214" s="9">
        <v>34502.720000000001</v>
      </c>
      <c r="E214" s="9">
        <f t="shared" si="3"/>
        <v>194259.55763497562</v>
      </c>
      <c r="G214" s="20"/>
      <c r="H214" s="20"/>
      <c r="I214" s="20"/>
      <c r="J214" s="20"/>
      <c r="K214" s="20"/>
      <c r="L214" s="20"/>
      <c r="M214" s="20"/>
      <c r="N214" s="20"/>
      <c r="O214" s="20"/>
    </row>
    <row r="215" spans="1:15" s="8" customFormat="1" ht="11.65" customHeight="1">
      <c r="A215" s="7">
        <v>44602</v>
      </c>
      <c r="B215" s="8" t="s">
        <v>251</v>
      </c>
      <c r="C215" s="9"/>
      <c r="D215" s="9">
        <v>11041.25</v>
      </c>
      <c r="E215" s="9">
        <f t="shared" si="3"/>
        <v>183218.30763497562</v>
      </c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1:15" s="8" customFormat="1" ht="11.65" customHeight="1">
      <c r="A216" s="7">
        <v>44602</v>
      </c>
      <c r="B216" s="8" t="s">
        <v>252</v>
      </c>
      <c r="C216" s="9"/>
      <c r="D216" s="9">
        <v>21801.95</v>
      </c>
      <c r="E216" s="9">
        <f t="shared" si="3"/>
        <v>161416.3576349756</v>
      </c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s="8" customFormat="1" ht="11.65" customHeight="1">
      <c r="A217" s="7">
        <v>44602</v>
      </c>
      <c r="B217" s="8" t="s">
        <v>253</v>
      </c>
      <c r="C217" s="9"/>
      <c r="D217" s="9">
        <v>5149.76</v>
      </c>
      <c r="E217" s="9">
        <f t="shared" si="3"/>
        <v>156266.59763497559</v>
      </c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 s="8" customFormat="1" ht="11.65" customHeight="1">
      <c r="A218" s="7">
        <v>44602</v>
      </c>
      <c r="B218" s="8" t="s">
        <v>254</v>
      </c>
      <c r="C218" s="9"/>
      <c r="D218" s="9">
        <v>4350.8599999999997</v>
      </c>
      <c r="E218" s="9">
        <f t="shared" si="3"/>
        <v>151915.73763497561</v>
      </c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8" customFormat="1" ht="11.65" customHeight="1">
      <c r="A219" s="7">
        <v>44603</v>
      </c>
      <c r="B219" s="8" t="s">
        <v>255</v>
      </c>
      <c r="C219" s="9"/>
      <c r="D219" s="9">
        <v>1133.3499999999999</v>
      </c>
      <c r="E219" s="9">
        <f t="shared" si="3"/>
        <v>150782.3876349756</v>
      </c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8" customFormat="1" ht="11.65" customHeight="1">
      <c r="A220" s="7">
        <v>44603</v>
      </c>
      <c r="B220" s="8" t="s">
        <v>256</v>
      </c>
      <c r="C220" s="9"/>
      <c r="D220" s="9">
        <v>1397.9</v>
      </c>
      <c r="E220" s="9">
        <f t="shared" si="3"/>
        <v>149384.48763497561</v>
      </c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8" customFormat="1" ht="11.65" customHeight="1">
      <c r="A221" s="7">
        <v>44603</v>
      </c>
      <c r="B221" s="8" t="s">
        <v>257</v>
      </c>
      <c r="C221" s="9"/>
      <c r="D221" s="9">
        <v>1182.78</v>
      </c>
      <c r="E221" s="9">
        <f t="shared" si="3"/>
        <v>148201.70763497561</v>
      </c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8" customFormat="1" ht="11.65" customHeight="1">
      <c r="A222" s="7">
        <v>44603</v>
      </c>
      <c r="B222" s="8" t="s">
        <v>258</v>
      </c>
      <c r="C222" s="9"/>
      <c r="D222" s="9">
        <v>368.47</v>
      </c>
      <c r="E222" s="9">
        <f t="shared" si="3"/>
        <v>147833.23763497561</v>
      </c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8" customFormat="1" ht="11.65" customHeight="1">
      <c r="A223" s="7">
        <v>44603</v>
      </c>
      <c r="B223" s="8" t="s">
        <v>259</v>
      </c>
      <c r="C223" s="9"/>
      <c r="D223" s="9">
        <v>433.52</v>
      </c>
      <c r="E223" s="9">
        <f t="shared" si="3"/>
        <v>147399.71763497562</v>
      </c>
      <c r="G223" s="20"/>
      <c r="H223" s="20"/>
      <c r="I223" s="20"/>
      <c r="J223" s="20"/>
      <c r="K223" s="20"/>
      <c r="L223" s="20"/>
      <c r="M223" s="20"/>
      <c r="N223" s="20"/>
      <c r="O223" s="20"/>
    </row>
    <row r="224" spans="1:15" s="8" customFormat="1" ht="11.65" customHeight="1">
      <c r="A224" s="7">
        <v>44603</v>
      </c>
      <c r="B224" s="8" t="s">
        <v>260</v>
      </c>
      <c r="C224" s="9"/>
      <c r="D224" s="9">
        <v>499</v>
      </c>
      <c r="E224" s="9">
        <f t="shared" si="3"/>
        <v>146900.71763497562</v>
      </c>
      <c r="G224" s="20"/>
      <c r="H224" s="20"/>
      <c r="I224" s="20"/>
      <c r="J224" s="20"/>
      <c r="K224" s="20"/>
      <c r="L224" s="20"/>
      <c r="M224" s="20"/>
      <c r="N224" s="20"/>
      <c r="O224" s="20"/>
    </row>
    <row r="225" spans="1:15" s="8" customFormat="1" ht="11.65" customHeight="1">
      <c r="A225" s="7">
        <v>44603</v>
      </c>
      <c r="B225" s="8" t="s">
        <v>261</v>
      </c>
      <c r="C225" s="9"/>
      <c r="D225" s="9">
        <v>277.47000000000003</v>
      </c>
      <c r="E225" s="9">
        <f t="shared" si="3"/>
        <v>146623.24763497562</v>
      </c>
      <c r="G225" s="20"/>
      <c r="H225" s="20"/>
      <c r="I225" s="20"/>
      <c r="J225" s="20"/>
      <c r="K225" s="20"/>
      <c r="L225" s="20"/>
      <c r="M225" s="20"/>
      <c r="N225" s="20"/>
      <c r="O225" s="20"/>
    </row>
    <row r="226" spans="1:15" s="8" customFormat="1" ht="11.65" customHeight="1">
      <c r="A226" s="7">
        <v>44603</v>
      </c>
      <c r="B226" s="8" t="s">
        <v>266</v>
      </c>
      <c r="C226" s="9"/>
      <c r="D226" s="12">
        <v>2572.5</v>
      </c>
      <c r="E226" s="9">
        <f t="shared" si="3"/>
        <v>144050.74763497562</v>
      </c>
      <c r="G226" s="20"/>
      <c r="H226" s="20"/>
      <c r="I226" s="20"/>
      <c r="J226" s="20"/>
      <c r="K226" s="20"/>
      <c r="L226" s="20"/>
      <c r="M226" s="20"/>
      <c r="N226" s="20"/>
      <c r="O226" s="20"/>
    </row>
    <row r="227" spans="1:15" s="8" customFormat="1" ht="11.65" customHeight="1">
      <c r="A227" s="7">
        <v>44603</v>
      </c>
      <c r="B227" s="8" t="s">
        <v>267</v>
      </c>
      <c r="C227" s="9"/>
      <c r="D227" s="12">
        <v>753.83</v>
      </c>
      <c r="E227" s="9">
        <f t="shared" si="3"/>
        <v>143296.91763497563</v>
      </c>
      <c r="G227" s="20"/>
      <c r="H227" s="20"/>
      <c r="I227" s="20"/>
      <c r="J227" s="20"/>
      <c r="K227" s="20"/>
      <c r="L227" s="20"/>
      <c r="M227" s="20"/>
      <c r="N227" s="20"/>
      <c r="O227" s="20"/>
    </row>
    <row r="228" spans="1:15" s="8" customFormat="1" ht="11.65" customHeight="1">
      <c r="A228" s="7">
        <v>44606</v>
      </c>
      <c r="B228" s="8" t="s">
        <v>34</v>
      </c>
      <c r="C228" s="9">
        <v>2000000</v>
      </c>
      <c r="D228" s="9"/>
      <c r="E228" s="9">
        <f t="shared" si="3"/>
        <v>2143296.9176349756</v>
      </c>
      <c r="G228" s="20"/>
      <c r="H228" s="20"/>
      <c r="I228" s="20"/>
      <c r="J228" s="20"/>
      <c r="K228" s="20"/>
      <c r="L228" s="20"/>
      <c r="M228" s="20"/>
      <c r="N228" s="20"/>
      <c r="O228" s="20"/>
    </row>
    <row r="229" spans="1:15" s="8" customFormat="1" ht="11.65" customHeight="1">
      <c r="A229" s="7">
        <v>44606</v>
      </c>
      <c r="B229" s="8" t="s">
        <v>278</v>
      </c>
      <c r="C229" s="9"/>
      <c r="D229" s="9">
        <v>618.21</v>
      </c>
      <c r="E229" s="9">
        <f t="shared" si="3"/>
        <v>2142678.7076349757</v>
      </c>
      <c r="G229" s="20"/>
      <c r="H229" s="20"/>
      <c r="I229" s="20"/>
      <c r="J229" s="20"/>
      <c r="K229" s="20"/>
      <c r="L229" s="20"/>
      <c r="M229" s="20"/>
      <c r="N229" s="20"/>
      <c r="O229" s="20"/>
    </row>
    <row r="230" spans="1:15" s="8" customFormat="1" ht="11.65" customHeight="1">
      <c r="A230" s="7">
        <v>44606</v>
      </c>
      <c r="B230" s="8" t="s">
        <v>279</v>
      </c>
      <c r="C230" s="9"/>
      <c r="D230" s="9">
        <v>31945.29</v>
      </c>
      <c r="E230" s="9">
        <f t="shared" si="3"/>
        <v>2110733.4176349756</v>
      </c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 s="8" customFormat="1" ht="11.65" customHeight="1">
      <c r="A231" s="7">
        <v>44606</v>
      </c>
      <c r="B231" s="8" t="s">
        <v>280</v>
      </c>
      <c r="C231" s="9"/>
      <c r="D231" s="9">
        <v>4088.53</v>
      </c>
      <c r="E231" s="9">
        <f t="shared" si="3"/>
        <v>2106644.8876349758</v>
      </c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 s="8" customFormat="1" ht="11.65" customHeight="1">
      <c r="A232" s="7">
        <v>44606</v>
      </c>
      <c r="B232" s="8" t="s">
        <v>281</v>
      </c>
      <c r="C232" s="9"/>
      <c r="D232" s="9">
        <v>1465.35</v>
      </c>
      <c r="E232" s="9">
        <f t="shared" si="3"/>
        <v>2105179.5376349757</v>
      </c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 s="8" customFormat="1" ht="11.65" customHeight="1">
      <c r="A233" s="7">
        <v>44606</v>
      </c>
      <c r="B233" s="8" t="s">
        <v>282</v>
      </c>
      <c r="C233" s="9"/>
      <c r="D233" s="9">
        <v>185430.53</v>
      </c>
      <c r="E233" s="9">
        <f t="shared" si="3"/>
        <v>1919749.0076349757</v>
      </c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s="8" customFormat="1" ht="11.65" customHeight="1">
      <c r="A234" s="7">
        <v>44606</v>
      </c>
      <c r="B234" s="8" t="s">
        <v>283</v>
      </c>
      <c r="C234" s="9"/>
      <c r="D234" s="9">
        <v>352647.17</v>
      </c>
      <c r="E234" s="9">
        <f t="shared" si="3"/>
        <v>1567101.8376349758</v>
      </c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 s="8" customFormat="1" ht="11.65" customHeight="1">
      <c r="A235" s="7">
        <v>44607</v>
      </c>
      <c r="B235" s="8" t="s">
        <v>100</v>
      </c>
      <c r="C235" s="9"/>
      <c r="D235" s="9">
        <v>6947.46</v>
      </c>
      <c r="E235" s="9">
        <f t="shared" si="3"/>
        <v>1560154.3776349758</v>
      </c>
      <c r="G235" s="20"/>
      <c r="H235" s="20"/>
      <c r="I235" s="20"/>
      <c r="J235" s="20"/>
      <c r="K235" s="20"/>
      <c r="L235" s="20"/>
      <c r="M235" s="20"/>
      <c r="N235" s="20"/>
      <c r="O235" s="20"/>
    </row>
    <row r="236" spans="1:15" s="8" customFormat="1" ht="11.65" customHeight="1">
      <c r="A236" s="7">
        <v>44607</v>
      </c>
      <c r="B236" s="8" t="s">
        <v>101</v>
      </c>
      <c r="C236" s="9"/>
      <c r="D236" s="9">
        <v>6739.28</v>
      </c>
      <c r="E236" s="9">
        <f t="shared" si="3"/>
        <v>1553415.0976349758</v>
      </c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1:15" s="8" customFormat="1" ht="11.65" customHeight="1">
      <c r="A237" s="7">
        <v>44607</v>
      </c>
      <c r="B237" s="8" t="s">
        <v>1885</v>
      </c>
      <c r="C237" s="9">
        <v>1163.04</v>
      </c>
      <c r="D237" s="9"/>
      <c r="E237" s="9">
        <f t="shared" si="3"/>
        <v>1554578.1376349758</v>
      </c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1:15" s="8" customFormat="1" ht="11.65" customHeight="1">
      <c r="A238" s="7">
        <v>44607</v>
      </c>
      <c r="B238" s="8" t="s">
        <v>897</v>
      </c>
      <c r="C238" s="9"/>
      <c r="D238" s="9">
        <v>1163.04</v>
      </c>
      <c r="E238" s="9">
        <f t="shared" si="3"/>
        <v>1553415.0976349758</v>
      </c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1:15" s="8" customFormat="1" ht="11.65" customHeight="1">
      <c r="A239" s="7">
        <v>44607</v>
      </c>
      <c r="B239" s="8" t="s">
        <v>286</v>
      </c>
      <c r="C239" s="9"/>
      <c r="D239" s="9">
        <v>649.97</v>
      </c>
      <c r="E239" s="9">
        <f t="shared" si="3"/>
        <v>1552765.1276349758</v>
      </c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s="8" customFormat="1" ht="11.65" customHeight="1">
      <c r="A240" s="7">
        <v>44607</v>
      </c>
      <c r="B240" s="8" t="s">
        <v>285</v>
      </c>
      <c r="C240" s="9"/>
      <c r="D240" s="9">
        <v>120</v>
      </c>
      <c r="E240" s="9">
        <f t="shared" si="3"/>
        <v>1552645.1276349758</v>
      </c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 s="8" customFormat="1" ht="11.65" customHeight="1">
      <c r="A241" s="7">
        <v>44607</v>
      </c>
      <c r="B241" s="8" t="s">
        <v>287</v>
      </c>
      <c r="C241" s="9"/>
      <c r="D241" s="9">
        <v>1420.65</v>
      </c>
      <c r="E241" s="9">
        <f t="shared" si="3"/>
        <v>1551224.4776349759</v>
      </c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8" customFormat="1" ht="11.65" customHeight="1">
      <c r="A242" s="7">
        <v>44607</v>
      </c>
      <c r="B242" s="8" t="s">
        <v>288</v>
      </c>
      <c r="C242" s="9"/>
      <c r="D242" s="9">
        <v>468.19</v>
      </c>
      <c r="E242" s="9">
        <f t="shared" si="3"/>
        <v>1550756.287634976</v>
      </c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8" customFormat="1" ht="11.65" customHeight="1">
      <c r="A243" s="7">
        <v>44607</v>
      </c>
      <c r="B243" s="8" t="s">
        <v>289</v>
      </c>
      <c r="C243" s="9"/>
      <c r="D243" s="9">
        <v>570.24</v>
      </c>
      <c r="E243" s="9">
        <f t="shared" si="3"/>
        <v>1550186.047634976</v>
      </c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8" customFormat="1" ht="11.65" customHeight="1">
      <c r="A244" s="7">
        <v>44607</v>
      </c>
      <c r="B244" s="8" t="s">
        <v>290</v>
      </c>
      <c r="C244" s="9"/>
      <c r="D244" s="9">
        <v>16042.12</v>
      </c>
      <c r="E244" s="9">
        <f t="shared" si="3"/>
        <v>1534143.9276349759</v>
      </c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8" customFormat="1" ht="11.65" customHeight="1">
      <c r="A245" s="7">
        <v>44607</v>
      </c>
      <c r="B245" s="8" t="s">
        <v>291</v>
      </c>
      <c r="C245" s="9"/>
      <c r="D245" s="9">
        <v>64955.22</v>
      </c>
      <c r="E245" s="9">
        <f t="shared" si="3"/>
        <v>1469188.7076349759</v>
      </c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8" customFormat="1" ht="11.65" customHeight="1">
      <c r="A246" s="7">
        <v>44607</v>
      </c>
      <c r="B246" s="8" t="s">
        <v>292</v>
      </c>
      <c r="C246" s="9"/>
      <c r="D246" s="9">
        <v>1219.96</v>
      </c>
      <c r="E246" s="9">
        <f t="shared" si="3"/>
        <v>1467968.7476349759</v>
      </c>
      <c r="G246" s="20"/>
      <c r="H246" s="20"/>
      <c r="I246" s="20"/>
      <c r="J246" s="20"/>
      <c r="K246" s="20"/>
      <c r="L246" s="20"/>
      <c r="M246" s="20"/>
      <c r="N246" s="20"/>
      <c r="O246" s="20"/>
    </row>
    <row r="247" spans="1:15" s="8" customFormat="1" ht="11.65" customHeight="1">
      <c r="A247" s="7">
        <v>44607</v>
      </c>
      <c r="B247" s="8" t="s">
        <v>293</v>
      </c>
      <c r="C247" s="9"/>
      <c r="D247" s="9">
        <v>6401.36</v>
      </c>
      <c r="E247" s="9">
        <f t="shared" si="3"/>
        <v>1461567.3876349758</v>
      </c>
      <c r="G247" s="20"/>
      <c r="H247" s="20"/>
      <c r="I247" s="20"/>
      <c r="J247" s="20"/>
      <c r="K247" s="20"/>
      <c r="L247" s="20"/>
      <c r="M247" s="20"/>
      <c r="N247" s="20"/>
      <c r="O247" s="20"/>
    </row>
    <row r="248" spans="1:15" s="8" customFormat="1" ht="11.65" customHeight="1">
      <c r="A248" s="7">
        <v>44607</v>
      </c>
      <c r="B248" s="8" t="s">
        <v>294</v>
      </c>
      <c r="C248" s="9"/>
      <c r="D248" s="9">
        <v>1164.05</v>
      </c>
      <c r="E248" s="9">
        <f t="shared" si="3"/>
        <v>1460403.3376349758</v>
      </c>
      <c r="G248" s="20"/>
      <c r="H248" s="20"/>
      <c r="I248" s="20"/>
      <c r="J248" s="20"/>
      <c r="K248" s="20"/>
      <c r="L248" s="20"/>
      <c r="M248" s="20"/>
      <c r="N248" s="20"/>
      <c r="O248" s="20"/>
    </row>
    <row r="249" spans="1:15" s="8" customFormat="1" ht="11.65" customHeight="1">
      <c r="A249" s="7">
        <v>44607</v>
      </c>
      <c r="B249" s="8" t="s">
        <v>295</v>
      </c>
      <c r="C249" s="9"/>
      <c r="D249" s="9">
        <v>493980.83</v>
      </c>
      <c r="E249" s="9">
        <f t="shared" si="3"/>
        <v>966422.50763497571</v>
      </c>
      <c r="G249" s="20"/>
      <c r="H249" s="20"/>
      <c r="I249" s="20"/>
      <c r="J249" s="20"/>
      <c r="K249" s="20"/>
      <c r="L249" s="20"/>
      <c r="M249" s="20"/>
      <c r="N249" s="20"/>
      <c r="O249" s="20"/>
    </row>
    <row r="250" spans="1:15" s="8" customFormat="1" ht="11.65" customHeight="1">
      <c r="A250" s="7">
        <v>44607</v>
      </c>
      <c r="B250" s="8" t="s">
        <v>296</v>
      </c>
      <c r="C250" s="9"/>
      <c r="D250" s="9">
        <v>58120.84</v>
      </c>
      <c r="E250" s="9">
        <f t="shared" si="3"/>
        <v>908301.66763497575</v>
      </c>
      <c r="G250" s="20"/>
      <c r="H250" s="20"/>
      <c r="I250" s="20"/>
      <c r="J250" s="20"/>
      <c r="K250" s="20"/>
      <c r="L250" s="20"/>
      <c r="M250" s="20"/>
      <c r="N250" s="20"/>
      <c r="O250" s="20"/>
    </row>
    <row r="251" spans="1:15" s="8" customFormat="1" ht="11.65" customHeight="1">
      <c r="A251" s="7">
        <v>44607</v>
      </c>
      <c r="B251" s="8" t="s">
        <v>297</v>
      </c>
      <c r="C251" s="9"/>
      <c r="D251" s="9">
        <v>30012.69</v>
      </c>
      <c r="E251" s="9">
        <f t="shared" si="3"/>
        <v>878288.9776349758</v>
      </c>
      <c r="G251" s="20"/>
      <c r="H251" s="20"/>
      <c r="I251" s="20"/>
      <c r="J251" s="20"/>
      <c r="K251" s="20"/>
      <c r="L251" s="20"/>
      <c r="M251" s="20"/>
      <c r="N251" s="20"/>
      <c r="O251" s="20"/>
    </row>
    <row r="252" spans="1:15" s="8" customFormat="1" ht="11.65" customHeight="1">
      <c r="A252" s="7">
        <v>44608</v>
      </c>
      <c r="B252" s="8" t="s">
        <v>307</v>
      </c>
      <c r="C252" s="9">
        <v>243</v>
      </c>
      <c r="D252" s="9"/>
      <c r="E252" s="9">
        <f t="shared" si="3"/>
        <v>878531.9776349758</v>
      </c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5" s="8" customFormat="1" ht="11.65" customHeight="1">
      <c r="A253" s="7">
        <v>44608</v>
      </c>
      <c r="B253" s="8" t="s">
        <v>299</v>
      </c>
      <c r="C253" s="9"/>
      <c r="D253" s="9">
        <v>223.87</v>
      </c>
      <c r="E253" s="9">
        <f t="shared" si="3"/>
        <v>878308.10763497581</v>
      </c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 s="8" customFormat="1" ht="11.65" customHeight="1">
      <c r="A254" s="7">
        <v>44608</v>
      </c>
      <c r="B254" s="8" t="s">
        <v>300</v>
      </c>
      <c r="C254" s="9"/>
      <c r="D254" s="9">
        <v>15597.3</v>
      </c>
      <c r="E254" s="9">
        <f t="shared" si="3"/>
        <v>862710.80763497576</v>
      </c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1:15" s="8" customFormat="1" ht="11.65" customHeight="1">
      <c r="A255" s="7">
        <v>44608</v>
      </c>
      <c r="B255" s="8" t="s">
        <v>301</v>
      </c>
      <c r="C255" s="9"/>
      <c r="D255" s="9">
        <v>581</v>
      </c>
      <c r="E255" s="9">
        <f t="shared" si="3"/>
        <v>862129.80763497576</v>
      </c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s="8" customFormat="1" ht="11.65" customHeight="1">
      <c r="A256" s="7">
        <v>44608</v>
      </c>
      <c r="B256" s="8" t="s">
        <v>302</v>
      </c>
      <c r="C256" s="9"/>
      <c r="D256" s="9">
        <v>589.03</v>
      </c>
      <c r="E256" s="9">
        <f t="shared" si="3"/>
        <v>861540.77763497573</v>
      </c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 s="8" customFormat="1" ht="11.65" customHeight="1">
      <c r="A257" s="7">
        <v>44608</v>
      </c>
      <c r="B257" s="8" t="s">
        <v>303</v>
      </c>
      <c r="C257" s="9"/>
      <c r="D257" s="9">
        <v>69.739999999999995</v>
      </c>
      <c r="E257" s="9">
        <f t="shared" si="3"/>
        <v>861471.03763497574</v>
      </c>
      <c r="G257" s="20"/>
      <c r="H257" s="20"/>
      <c r="I257" s="20"/>
      <c r="J257" s="20"/>
      <c r="K257" s="20"/>
      <c r="L257" s="20"/>
      <c r="M257" s="20"/>
      <c r="N257" s="20"/>
      <c r="O257" s="20"/>
    </row>
    <row r="258" spans="1:15" s="8" customFormat="1" ht="11.65" customHeight="1">
      <c r="A258" s="7">
        <v>44608</v>
      </c>
      <c r="B258" s="8" t="s">
        <v>304</v>
      </c>
      <c r="C258" s="9"/>
      <c r="D258" s="9">
        <v>459.46</v>
      </c>
      <c r="E258" s="9">
        <f t="shared" si="3"/>
        <v>861011.57763497578</v>
      </c>
      <c r="G258" s="20"/>
      <c r="H258" s="20"/>
      <c r="I258" s="20"/>
      <c r="J258" s="20"/>
      <c r="K258" s="20"/>
      <c r="L258" s="20"/>
      <c r="M258" s="20"/>
      <c r="N258" s="20"/>
      <c r="O258" s="20"/>
    </row>
    <row r="259" spans="1:15" s="8" customFormat="1" ht="11.65" customHeight="1">
      <c r="A259" s="7">
        <v>44608</v>
      </c>
      <c r="B259" s="8" t="s">
        <v>305</v>
      </c>
      <c r="C259" s="9"/>
      <c r="D259" s="9">
        <v>488.23</v>
      </c>
      <c r="E259" s="9">
        <f t="shared" si="3"/>
        <v>860523.3476349758</v>
      </c>
      <c r="G259" s="20"/>
      <c r="H259" s="20"/>
      <c r="I259" s="20"/>
      <c r="J259" s="20"/>
      <c r="K259" s="20"/>
      <c r="L259" s="20"/>
      <c r="M259" s="20"/>
      <c r="N259" s="20"/>
      <c r="O259" s="20"/>
    </row>
    <row r="260" spans="1:15" s="8" customFormat="1" ht="11.65" customHeight="1">
      <c r="A260" s="7">
        <v>44608</v>
      </c>
      <c r="B260" s="8" t="s">
        <v>306</v>
      </c>
      <c r="C260" s="9"/>
      <c r="D260" s="9">
        <v>1400</v>
      </c>
      <c r="E260" s="9">
        <f t="shared" si="3"/>
        <v>859123.3476349758</v>
      </c>
      <c r="G260" s="20"/>
      <c r="H260" s="20"/>
      <c r="I260" s="20"/>
      <c r="J260" s="20"/>
      <c r="K260" s="20"/>
      <c r="L260" s="20"/>
      <c r="M260" s="20"/>
      <c r="N260" s="20"/>
      <c r="O260" s="20"/>
    </row>
    <row r="261" spans="1:15" s="8" customFormat="1" ht="11.65" customHeight="1">
      <c r="A261" s="7">
        <v>44609</v>
      </c>
      <c r="B261" s="8" t="s">
        <v>319</v>
      </c>
      <c r="C261" s="9"/>
      <c r="D261" s="9">
        <v>243</v>
      </c>
      <c r="E261" s="9">
        <f t="shared" si="3"/>
        <v>858880.3476349758</v>
      </c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1:15" s="8" customFormat="1" ht="11.65" customHeight="1">
      <c r="A262" s="7">
        <v>44609</v>
      </c>
      <c r="B262" s="8" t="s">
        <v>319</v>
      </c>
      <c r="C262" s="9"/>
      <c r="D262" s="9">
        <v>1125</v>
      </c>
      <c r="E262" s="9">
        <f t="shared" si="3"/>
        <v>857755.3476349758</v>
      </c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s="8" customFormat="1" ht="11.65" customHeight="1">
      <c r="A263" s="7">
        <v>44609</v>
      </c>
      <c r="B263" s="8" t="s">
        <v>308</v>
      </c>
      <c r="C263" s="9"/>
      <c r="D263" s="9">
        <v>334.5</v>
      </c>
      <c r="E263" s="9">
        <f t="shared" si="3"/>
        <v>857420.8476349758</v>
      </c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 s="8" customFormat="1" ht="11.65" customHeight="1">
      <c r="A264" s="7">
        <v>44609</v>
      </c>
      <c r="B264" s="8" t="s">
        <v>309</v>
      </c>
      <c r="C264" s="9"/>
      <c r="D264" s="9">
        <v>681.54</v>
      </c>
      <c r="E264" s="9">
        <f t="shared" si="3"/>
        <v>856739.30763497576</v>
      </c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8" customFormat="1" ht="11.65" customHeight="1">
      <c r="A265" s="7">
        <v>44610</v>
      </c>
      <c r="B265" s="8" t="s">
        <v>311</v>
      </c>
      <c r="C265" s="9"/>
      <c r="D265" s="9">
        <v>25910.87</v>
      </c>
      <c r="E265" s="9">
        <f t="shared" ref="E265:E328" si="4">E264+C265-D265</f>
        <v>830828.43763497577</v>
      </c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8" customFormat="1" ht="11.65" customHeight="1">
      <c r="A266" s="7">
        <v>44610</v>
      </c>
      <c r="B266" s="8" t="s">
        <v>312</v>
      </c>
      <c r="C266" s="9"/>
      <c r="D266" s="9">
        <v>14520</v>
      </c>
      <c r="E266" s="9">
        <f t="shared" si="4"/>
        <v>816308.43763497577</v>
      </c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8" customFormat="1" ht="11.65" customHeight="1">
      <c r="A267" s="7">
        <v>44610</v>
      </c>
      <c r="B267" s="8" t="s">
        <v>313</v>
      </c>
      <c r="C267" s="9"/>
      <c r="D267" s="9">
        <v>98.04</v>
      </c>
      <c r="E267" s="9">
        <f t="shared" si="4"/>
        <v>816210.39763497573</v>
      </c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8" customFormat="1" ht="11.65" customHeight="1">
      <c r="A268" s="7">
        <v>44610</v>
      </c>
      <c r="B268" s="8" t="s">
        <v>314</v>
      </c>
      <c r="C268" s="9"/>
      <c r="D268" s="9">
        <v>578.09</v>
      </c>
      <c r="E268" s="9">
        <f t="shared" si="4"/>
        <v>815632.30763497576</v>
      </c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8" customFormat="1" ht="11.65" customHeight="1">
      <c r="A269" s="7">
        <v>44610</v>
      </c>
      <c r="B269" s="8" t="s">
        <v>315</v>
      </c>
      <c r="C269" s="9"/>
      <c r="D269" s="9">
        <v>6183.07</v>
      </c>
      <c r="E269" s="9">
        <f t="shared" si="4"/>
        <v>809449.23763497581</v>
      </c>
      <c r="G269" s="20"/>
      <c r="H269" s="20"/>
      <c r="I269" s="20"/>
      <c r="J269" s="20"/>
      <c r="K269" s="20"/>
      <c r="L269" s="20"/>
      <c r="M269" s="20"/>
      <c r="N269" s="20"/>
      <c r="O269" s="20"/>
    </row>
    <row r="270" spans="1:15" s="8" customFormat="1" ht="11.65" customHeight="1">
      <c r="A270" s="7">
        <v>44610</v>
      </c>
      <c r="B270" s="8" t="s">
        <v>316</v>
      </c>
      <c r="C270" s="9"/>
      <c r="D270" s="9">
        <v>4549.6000000000004</v>
      </c>
      <c r="E270" s="9">
        <f t="shared" si="4"/>
        <v>804899.63763497584</v>
      </c>
      <c r="G270" s="20"/>
      <c r="H270" s="20"/>
      <c r="I270" s="20"/>
      <c r="J270" s="20"/>
      <c r="K270" s="20"/>
      <c r="L270" s="20"/>
      <c r="M270" s="20"/>
      <c r="N270" s="20"/>
      <c r="O270" s="20"/>
    </row>
    <row r="271" spans="1:15" s="8" customFormat="1" ht="11.65" customHeight="1">
      <c r="A271" s="7">
        <v>44610</v>
      </c>
      <c r="B271" s="8" t="s">
        <v>317</v>
      </c>
      <c r="C271" s="9"/>
      <c r="D271" s="9">
        <v>641.29999999999995</v>
      </c>
      <c r="E271" s="9">
        <f t="shared" si="4"/>
        <v>804258.33763497579</v>
      </c>
      <c r="G271" s="20"/>
      <c r="H271" s="20"/>
      <c r="I271" s="20"/>
      <c r="J271" s="20"/>
      <c r="K271" s="20"/>
      <c r="L271" s="20"/>
      <c r="M271" s="20"/>
      <c r="N271" s="20"/>
      <c r="O271" s="20"/>
    </row>
    <row r="272" spans="1:15" s="8" customFormat="1" ht="11.65" customHeight="1">
      <c r="A272" s="7">
        <v>44610</v>
      </c>
      <c r="B272" s="8" t="s">
        <v>318</v>
      </c>
      <c r="C272" s="9"/>
      <c r="D272" s="9">
        <v>637.5</v>
      </c>
      <c r="E272" s="9">
        <f t="shared" si="4"/>
        <v>803620.83763497579</v>
      </c>
      <c r="G272" s="20"/>
      <c r="H272" s="20"/>
      <c r="I272" s="20"/>
      <c r="J272" s="20"/>
      <c r="K272" s="20"/>
      <c r="L272" s="20"/>
      <c r="M272" s="20"/>
      <c r="N272" s="20"/>
      <c r="O272" s="20"/>
    </row>
    <row r="273" spans="1:15" s="8" customFormat="1" ht="11.65" customHeight="1">
      <c r="A273" s="7">
        <v>44248</v>
      </c>
      <c r="B273" s="8" t="s">
        <v>320</v>
      </c>
      <c r="C273" s="9"/>
      <c r="D273" s="9">
        <v>270.22000000000003</v>
      </c>
      <c r="E273" s="9">
        <f t="shared" si="4"/>
        <v>803350.61763497582</v>
      </c>
      <c r="G273" s="20"/>
      <c r="H273" s="20"/>
      <c r="I273" s="20"/>
      <c r="J273" s="20"/>
      <c r="K273" s="20"/>
      <c r="L273" s="20"/>
      <c r="M273" s="20"/>
      <c r="N273" s="20"/>
      <c r="O273" s="20"/>
    </row>
    <row r="274" spans="1:15" s="8" customFormat="1" ht="11.65" customHeight="1">
      <c r="A274" s="7">
        <v>44248</v>
      </c>
      <c r="B274" s="8" t="s">
        <v>321</v>
      </c>
      <c r="C274" s="9"/>
      <c r="D274" s="9">
        <v>5958.4</v>
      </c>
      <c r="E274" s="9">
        <f t="shared" si="4"/>
        <v>797392.21763497579</v>
      </c>
      <c r="G274" s="20"/>
      <c r="H274" s="20"/>
      <c r="I274" s="20"/>
      <c r="J274" s="20"/>
      <c r="K274" s="20"/>
      <c r="L274" s="20"/>
      <c r="M274" s="20"/>
      <c r="N274" s="20"/>
      <c r="O274" s="20"/>
    </row>
    <row r="275" spans="1:15" s="8" customFormat="1" ht="11.65" customHeight="1">
      <c r="A275" s="7">
        <v>44248</v>
      </c>
      <c r="B275" s="8" t="s">
        <v>322</v>
      </c>
      <c r="C275" s="9"/>
      <c r="D275" s="9">
        <v>15297.07</v>
      </c>
      <c r="E275" s="9">
        <f t="shared" si="4"/>
        <v>782095.14763497584</v>
      </c>
      <c r="G275" s="20"/>
      <c r="H275" s="20"/>
      <c r="I275" s="20"/>
      <c r="J275" s="20"/>
      <c r="K275" s="20"/>
      <c r="L275" s="20"/>
      <c r="M275" s="20"/>
      <c r="N275" s="20"/>
      <c r="O275" s="20"/>
    </row>
    <row r="276" spans="1:15" s="8" customFormat="1" ht="11.65" customHeight="1">
      <c r="A276" s="7">
        <v>44248</v>
      </c>
      <c r="B276" s="8" t="s">
        <v>323</v>
      </c>
      <c r="C276" s="9"/>
      <c r="D276" s="9">
        <v>2202.1999999999998</v>
      </c>
      <c r="E276" s="9">
        <f t="shared" si="4"/>
        <v>779892.94763497589</v>
      </c>
      <c r="G276" s="20"/>
      <c r="H276" s="20"/>
      <c r="I276" s="20"/>
      <c r="J276" s="20"/>
      <c r="K276" s="20"/>
      <c r="L276" s="20"/>
      <c r="M276" s="20"/>
      <c r="N276" s="20"/>
      <c r="O276" s="20"/>
    </row>
    <row r="277" spans="1:15" s="8" customFormat="1" ht="11.65" customHeight="1">
      <c r="A277" s="7">
        <v>44248</v>
      </c>
      <c r="B277" s="8" t="s">
        <v>324</v>
      </c>
      <c r="C277" s="9"/>
      <c r="D277" s="9">
        <v>2777.56</v>
      </c>
      <c r="E277" s="9">
        <f t="shared" si="4"/>
        <v>777115.38763497584</v>
      </c>
      <c r="G277" s="20"/>
      <c r="H277" s="20"/>
      <c r="I277" s="20"/>
      <c r="J277" s="20"/>
      <c r="K277" s="20"/>
      <c r="L277" s="20"/>
      <c r="M277" s="20"/>
      <c r="N277" s="20"/>
      <c r="O277" s="20"/>
    </row>
    <row r="278" spans="1:15" s="8" customFormat="1" ht="11.65" customHeight="1">
      <c r="A278" s="7">
        <v>44614</v>
      </c>
      <c r="B278" s="8" t="s">
        <v>325</v>
      </c>
      <c r="C278" s="9"/>
      <c r="D278" s="9">
        <v>307063.64</v>
      </c>
      <c r="E278" s="9">
        <f t="shared" si="4"/>
        <v>470051.74763497582</v>
      </c>
      <c r="G278" s="20"/>
      <c r="H278" s="20"/>
      <c r="I278" s="20"/>
      <c r="J278" s="20"/>
      <c r="K278" s="20"/>
      <c r="L278" s="20"/>
      <c r="M278" s="20"/>
      <c r="N278" s="20"/>
      <c r="O278" s="20"/>
    </row>
    <row r="279" spans="1:15" s="8" customFormat="1" ht="11.65" customHeight="1">
      <c r="A279" s="7">
        <v>44614</v>
      </c>
      <c r="B279" s="8" t="s">
        <v>326</v>
      </c>
      <c r="C279" s="9"/>
      <c r="D279" s="9">
        <v>70704.850000000006</v>
      </c>
      <c r="E279" s="9">
        <f t="shared" si="4"/>
        <v>399346.89763497584</v>
      </c>
      <c r="G279" s="20"/>
      <c r="H279" s="20"/>
      <c r="I279" s="20"/>
      <c r="J279" s="20"/>
      <c r="K279" s="20"/>
      <c r="L279" s="20"/>
      <c r="M279" s="20"/>
      <c r="N279" s="20"/>
      <c r="O279" s="20"/>
    </row>
    <row r="280" spans="1:15" s="8" customFormat="1" ht="11.65" customHeight="1">
      <c r="A280" s="7">
        <v>44614</v>
      </c>
      <c r="B280" s="8" t="s">
        <v>344</v>
      </c>
      <c r="C280" s="9"/>
      <c r="D280" s="9">
        <v>24964.720000000001</v>
      </c>
      <c r="E280" s="9">
        <f t="shared" si="4"/>
        <v>374382.17763497587</v>
      </c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5" s="8" customFormat="1" ht="11.65" customHeight="1">
      <c r="A281" s="7">
        <v>44614</v>
      </c>
      <c r="B281" s="8" t="s">
        <v>345</v>
      </c>
      <c r="C281" s="9"/>
      <c r="D281" s="9">
        <v>76.8</v>
      </c>
      <c r="E281" s="9">
        <f t="shared" si="4"/>
        <v>374305.37763497588</v>
      </c>
      <c r="G281" s="20"/>
      <c r="H281" s="20"/>
      <c r="I281" s="20"/>
      <c r="J281" s="20"/>
      <c r="K281" s="20"/>
      <c r="L281" s="20"/>
      <c r="M281" s="20"/>
      <c r="N281" s="20"/>
      <c r="O281" s="20"/>
    </row>
    <row r="282" spans="1:15" s="8" customFormat="1" ht="11.65" customHeight="1">
      <c r="A282" s="7">
        <v>44615</v>
      </c>
      <c r="B282" s="8" t="s">
        <v>262</v>
      </c>
      <c r="C282" s="9">
        <v>61.85</v>
      </c>
      <c r="D282" s="9"/>
      <c r="E282" s="9">
        <f t="shared" si="4"/>
        <v>374367.22763497586</v>
      </c>
      <c r="G282" s="20"/>
      <c r="H282" s="20"/>
      <c r="I282" s="20"/>
      <c r="J282" s="20"/>
      <c r="K282" s="20"/>
      <c r="L282" s="20"/>
      <c r="M282" s="20"/>
      <c r="N282" s="20"/>
      <c r="O282" s="20"/>
    </row>
    <row r="283" spans="1:15" s="8" customFormat="1" ht="11.65" customHeight="1">
      <c r="A283" s="7">
        <v>44615</v>
      </c>
      <c r="B283" s="8" t="s">
        <v>346</v>
      </c>
      <c r="C283" s="9"/>
      <c r="D283" s="9">
        <v>138148.14000000001</v>
      </c>
      <c r="E283" s="9">
        <f t="shared" si="4"/>
        <v>236219.08763497585</v>
      </c>
      <c r="G283" s="20"/>
      <c r="H283" s="20"/>
      <c r="I283" s="20"/>
      <c r="J283" s="20"/>
      <c r="K283" s="20"/>
      <c r="L283" s="20"/>
      <c r="M283" s="20"/>
      <c r="N283" s="20"/>
      <c r="O283" s="20"/>
    </row>
    <row r="284" spans="1:15" s="8" customFormat="1" ht="11.65" customHeight="1">
      <c r="A284" s="7">
        <v>44616</v>
      </c>
      <c r="B284" s="8" t="s">
        <v>34</v>
      </c>
      <c r="C284" s="9">
        <v>2000000</v>
      </c>
      <c r="D284" s="9"/>
      <c r="E284" s="9">
        <f t="shared" si="4"/>
        <v>2236219.087634976</v>
      </c>
      <c r="G284" s="20"/>
      <c r="H284" s="20"/>
      <c r="I284" s="20"/>
      <c r="J284" s="20"/>
      <c r="K284" s="20"/>
      <c r="L284" s="20"/>
      <c r="M284" s="20"/>
      <c r="N284" s="20"/>
      <c r="O284" s="20"/>
    </row>
    <row r="285" spans="1:15" s="8" customFormat="1" ht="11.65" customHeight="1">
      <c r="A285" s="7">
        <v>44616</v>
      </c>
      <c r="B285" s="8" t="s">
        <v>347</v>
      </c>
      <c r="C285" s="9"/>
      <c r="D285" s="9">
        <v>173.01</v>
      </c>
      <c r="E285" s="9">
        <f t="shared" si="4"/>
        <v>2236046.0776349762</v>
      </c>
      <c r="G285" s="20"/>
      <c r="H285" s="20"/>
      <c r="I285" s="20"/>
      <c r="J285" s="20"/>
      <c r="K285" s="20"/>
      <c r="L285" s="20"/>
      <c r="M285" s="20"/>
      <c r="N285" s="20"/>
      <c r="O285" s="20"/>
    </row>
    <row r="286" spans="1:15" s="8" customFormat="1" ht="11.65" customHeight="1">
      <c r="A286" s="7">
        <v>44616</v>
      </c>
      <c r="B286" s="8" t="s">
        <v>348</v>
      </c>
      <c r="C286" s="9"/>
      <c r="D286" s="9">
        <v>330.65</v>
      </c>
      <c r="E286" s="9">
        <f t="shared" si="4"/>
        <v>2235715.4276349763</v>
      </c>
      <c r="G286" s="20"/>
      <c r="H286" s="20"/>
      <c r="I286" s="20"/>
      <c r="J286" s="20"/>
      <c r="K286" s="20"/>
      <c r="L286" s="20"/>
      <c r="M286" s="20"/>
      <c r="N286" s="20"/>
      <c r="O286" s="20"/>
    </row>
    <row r="287" spans="1:15" s="8" customFormat="1" ht="11.65" customHeight="1">
      <c r="A287" s="7">
        <v>44616</v>
      </c>
      <c r="B287" s="8" t="s">
        <v>349</v>
      </c>
      <c r="C287" s="9"/>
      <c r="D287" s="9">
        <v>1116.95</v>
      </c>
      <c r="E287" s="9">
        <f t="shared" si="4"/>
        <v>2234598.4776349762</v>
      </c>
      <c r="G287" s="20"/>
      <c r="H287" s="20"/>
      <c r="I287" s="20"/>
      <c r="J287" s="20"/>
      <c r="K287" s="20"/>
      <c r="L287" s="20"/>
      <c r="M287" s="20"/>
      <c r="N287" s="20"/>
      <c r="O287" s="20"/>
    </row>
    <row r="288" spans="1:15" s="8" customFormat="1" ht="11.65" customHeight="1">
      <c r="A288" s="7">
        <v>44616</v>
      </c>
      <c r="B288" s="8" t="s">
        <v>350</v>
      </c>
      <c r="C288" s="9"/>
      <c r="D288" s="9">
        <v>1984.4</v>
      </c>
      <c r="E288" s="9">
        <f t="shared" si="4"/>
        <v>2232614.0776349762</v>
      </c>
      <c r="G288" s="20"/>
      <c r="H288" s="20"/>
      <c r="I288" s="20"/>
      <c r="J288" s="20"/>
      <c r="K288" s="20"/>
      <c r="L288" s="20"/>
      <c r="M288" s="20"/>
      <c r="N288" s="20"/>
      <c r="O288" s="20"/>
    </row>
    <row r="289" spans="1:15" s="8" customFormat="1" ht="11.65" customHeight="1">
      <c r="A289" s="7">
        <v>44616</v>
      </c>
      <c r="B289" s="8" t="s">
        <v>351</v>
      </c>
      <c r="C289" s="9"/>
      <c r="D289" s="9">
        <v>25171.01</v>
      </c>
      <c r="E289" s="9">
        <f t="shared" si="4"/>
        <v>2207443.0676349765</v>
      </c>
      <c r="G289" s="20"/>
      <c r="H289" s="20"/>
      <c r="I289" s="20"/>
      <c r="J289" s="20"/>
      <c r="K289" s="20"/>
      <c r="L289" s="20"/>
      <c r="M289" s="20"/>
      <c r="N289" s="20"/>
      <c r="O289" s="20"/>
    </row>
    <row r="290" spans="1:15" s="8" customFormat="1" ht="11.65" customHeight="1">
      <c r="A290" s="7">
        <v>44616</v>
      </c>
      <c r="B290" s="8" t="s">
        <v>352</v>
      </c>
      <c r="C290" s="9"/>
      <c r="D290" s="9">
        <v>26922.14</v>
      </c>
      <c r="E290" s="9">
        <f t="shared" si="4"/>
        <v>2180520.9276349763</v>
      </c>
      <c r="G290" s="20"/>
      <c r="H290" s="20"/>
      <c r="I290" s="20"/>
      <c r="J290" s="20"/>
      <c r="K290" s="20"/>
      <c r="L290" s="20"/>
      <c r="M290" s="20"/>
      <c r="N290" s="20"/>
      <c r="O290" s="20"/>
    </row>
    <row r="291" spans="1:15" s="8" customFormat="1" ht="11.65" customHeight="1">
      <c r="A291" s="7">
        <v>44616</v>
      </c>
      <c r="B291" s="8" t="s">
        <v>353</v>
      </c>
      <c r="C291" s="9"/>
      <c r="D291" s="9">
        <v>1981.38</v>
      </c>
      <c r="E291" s="9">
        <f t="shared" si="4"/>
        <v>2178539.5476349765</v>
      </c>
      <c r="G291" s="20"/>
      <c r="H291" s="20"/>
      <c r="I291" s="20"/>
      <c r="J291" s="20"/>
      <c r="K291" s="20"/>
      <c r="L291" s="20"/>
      <c r="M291" s="20"/>
      <c r="N291" s="20"/>
      <c r="O291" s="20"/>
    </row>
    <row r="292" spans="1:15" s="8" customFormat="1" ht="11.65" customHeight="1">
      <c r="A292" s="7">
        <v>44616</v>
      </c>
      <c r="B292" s="8" t="s">
        <v>354</v>
      </c>
      <c r="C292" s="9"/>
      <c r="D292" s="9">
        <v>10494.43</v>
      </c>
      <c r="E292" s="9">
        <f t="shared" si="4"/>
        <v>2168045.1176349763</v>
      </c>
      <c r="G292" s="20"/>
      <c r="H292" s="20"/>
      <c r="I292" s="20"/>
      <c r="J292" s="20"/>
      <c r="K292" s="20"/>
      <c r="L292" s="20"/>
      <c r="M292" s="20"/>
      <c r="N292" s="20"/>
      <c r="O292" s="20"/>
    </row>
    <row r="293" spans="1:15" s="8" customFormat="1" ht="11.65" customHeight="1">
      <c r="A293" s="7">
        <v>44616</v>
      </c>
      <c r="B293" s="8" t="s">
        <v>355</v>
      </c>
      <c r="C293" s="9"/>
      <c r="D293" s="9">
        <v>15642.06</v>
      </c>
      <c r="E293" s="9">
        <f t="shared" si="4"/>
        <v>2152403.0576349762</v>
      </c>
      <c r="G293" s="20"/>
      <c r="H293" s="20"/>
      <c r="I293" s="20"/>
      <c r="J293" s="20"/>
      <c r="K293" s="20"/>
      <c r="L293" s="20"/>
      <c r="M293" s="20"/>
      <c r="N293" s="20"/>
      <c r="O293" s="20"/>
    </row>
    <row r="294" spans="1:15" s="8" customFormat="1" ht="11.65" customHeight="1">
      <c r="A294" s="7">
        <v>44616</v>
      </c>
      <c r="B294" s="8" t="s">
        <v>356</v>
      </c>
      <c r="C294" s="9"/>
      <c r="D294" s="9">
        <v>6802.84</v>
      </c>
      <c r="E294" s="9">
        <f t="shared" si="4"/>
        <v>2145600.2176349764</v>
      </c>
      <c r="G294" s="20"/>
      <c r="H294" s="20"/>
      <c r="I294" s="20"/>
      <c r="J294" s="20"/>
      <c r="K294" s="20"/>
      <c r="L294" s="20"/>
      <c r="M294" s="20"/>
      <c r="N294" s="20"/>
      <c r="O294" s="20"/>
    </row>
    <row r="295" spans="1:15" s="8" customFormat="1" ht="11.65" customHeight="1">
      <c r="A295" s="7">
        <v>44616</v>
      </c>
      <c r="B295" s="8" t="s">
        <v>357</v>
      </c>
      <c r="C295" s="9"/>
      <c r="D295" s="9">
        <v>8945.61</v>
      </c>
      <c r="E295" s="9">
        <f t="shared" si="4"/>
        <v>2136654.6076349765</v>
      </c>
      <c r="G295" s="20"/>
      <c r="H295" s="20"/>
      <c r="I295" s="20"/>
      <c r="J295" s="20"/>
      <c r="K295" s="20"/>
      <c r="L295" s="20"/>
      <c r="M295" s="20"/>
      <c r="N295" s="20"/>
      <c r="O295" s="20"/>
    </row>
    <row r="296" spans="1:15" s="8" customFormat="1" ht="11.65" customHeight="1">
      <c r="A296" s="7">
        <v>44616</v>
      </c>
      <c r="B296" s="8" t="s">
        <v>358</v>
      </c>
      <c r="C296" s="9"/>
      <c r="D296" s="9">
        <v>1412.37</v>
      </c>
      <c r="E296" s="9">
        <f t="shared" si="4"/>
        <v>2135242.2376349764</v>
      </c>
      <c r="G296" s="20"/>
      <c r="H296" s="20"/>
      <c r="I296" s="20"/>
      <c r="J296" s="20"/>
      <c r="K296" s="20"/>
      <c r="L296" s="20"/>
      <c r="M296" s="20"/>
      <c r="N296" s="20"/>
      <c r="O296" s="20"/>
    </row>
    <row r="297" spans="1:15" s="8" customFormat="1" ht="11.65" customHeight="1">
      <c r="A297" s="7">
        <v>44616</v>
      </c>
      <c r="B297" s="8" t="s">
        <v>359</v>
      </c>
      <c r="C297" s="9"/>
      <c r="D297" s="9">
        <v>246.78</v>
      </c>
      <c r="E297" s="9">
        <f t="shared" si="4"/>
        <v>2134995.4576349766</v>
      </c>
      <c r="G297" s="20"/>
      <c r="H297" s="20"/>
      <c r="I297" s="20"/>
      <c r="J297" s="20"/>
      <c r="K297" s="20"/>
      <c r="L297" s="20"/>
      <c r="M297" s="20"/>
      <c r="N297" s="20"/>
      <c r="O297" s="20"/>
    </row>
    <row r="298" spans="1:15" s="8" customFormat="1" ht="11.65" customHeight="1">
      <c r="A298" s="7">
        <v>44616</v>
      </c>
      <c r="B298" s="8" t="s">
        <v>360</v>
      </c>
      <c r="C298" s="9"/>
      <c r="D298" s="9">
        <v>13118.6</v>
      </c>
      <c r="E298" s="9">
        <f t="shared" si="4"/>
        <v>2121876.8576349765</v>
      </c>
      <c r="G298" s="20"/>
      <c r="H298" s="20"/>
      <c r="I298" s="20"/>
      <c r="J298" s="20"/>
      <c r="K298" s="20"/>
      <c r="L298" s="20"/>
      <c r="M298" s="20"/>
      <c r="N298" s="20"/>
      <c r="O298" s="20"/>
    </row>
    <row r="299" spans="1:15" s="8" customFormat="1" ht="11.65" customHeight="1">
      <c r="A299" s="7">
        <v>44616</v>
      </c>
      <c r="B299" s="8" t="s">
        <v>361</v>
      </c>
      <c r="C299" s="9"/>
      <c r="D299" s="9">
        <v>1053.3699999999999</v>
      </c>
      <c r="E299" s="9">
        <f t="shared" si="4"/>
        <v>2120823.4876349764</v>
      </c>
      <c r="G299" s="20"/>
      <c r="H299" s="20"/>
      <c r="I299" s="20"/>
      <c r="J299" s="20"/>
      <c r="K299" s="20"/>
      <c r="L299" s="20"/>
      <c r="M299" s="20"/>
      <c r="N299" s="20"/>
      <c r="O299" s="20"/>
    </row>
    <row r="300" spans="1:15" s="8" customFormat="1" ht="11.65" customHeight="1">
      <c r="A300" s="7">
        <v>44616</v>
      </c>
      <c r="B300" s="8" t="s">
        <v>362</v>
      </c>
      <c r="C300" s="9"/>
      <c r="D300" s="9">
        <v>7455.57</v>
      </c>
      <c r="E300" s="9">
        <f t="shared" si="4"/>
        <v>2113367.9176349766</v>
      </c>
      <c r="G300" s="20"/>
      <c r="H300" s="20"/>
      <c r="I300" s="20"/>
      <c r="J300" s="20"/>
      <c r="K300" s="20"/>
      <c r="L300" s="20"/>
      <c r="M300" s="20"/>
      <c r="N300" s="20"/>
      <c r="O300" s="20"/>
    </row>
    <row r="301" spans="1:15" s="8" customFormat="1" ht="11.65" customHeight="1">
      <c r="A301" s="7">
        <v>44616</v>
      </c>
      <c r="B301" s="8" t="s">
        <v>363</v>
      </c>
      <c r="C301" s="9"/>
      <c r="D301" s="9">
        <v>500</v>
      </c>
      <c r="E301" s="9">
        <f t="shared" si="4"/>
        <v>2112867.9176349766</v>
      </c>
      <c r="G301" s="20"/>
      <c r="H301" s="20"/>
      <c r="I301" s="20"/>
      <c r="J301" s="20"/>
      <c r="K301" s="20"/>
      <c r="L301" s="20"/>
      <c r="M301" s="20"/>
      <c r="N301" s="20"/>
      <c r="O301" s="20"/>
    </row>
    <row r="302" spans="1:15" s="8" customFormat="1" ht="11.65" customHeight="1">
      <c r="A302" s="7">
        <v>44616</v>
      </c>
      <c r="B302" s="8" t="s">
        <v>364</v>
      </c>
      <c r="C302" s="9"/>
      <c r="D302" s="9">
        <v>9443.27</v>
      </c>
      <c r="E302" s="9">
        <f t="shared" si="4"/>
        <v>2103424.6476349765</v>
      </c>
      <c r="G302" s="20"/>
      <c r="H302" s="20"/>
      <c r="I302" s="20"/>
      <c r="J302" s="20"/>
      <c r="K302" s="20"/>
      <c r="L302" s="20"/>
      <c r="M302" s="20"/>
      <c r="N302" s="20"/>
      <c r="O302" s="20"/>
    </row>
    <row r="303" spans="1:15" s="8" customFormat="1" ht="11.65" customHeight="1">
      <c r="A303" s="7">
        <v>44616</v>
      </c>
      <c r="B303" s="8" t="s">
        <v>365</v>
      </c>
      <c r="C303" s="9"/>
      <c r="D303" s="9">
        <v>432.45</v>
      </c>
      <c r="E303" s="9">
        <f t="shared" si="4"/>
        <v>2102992.1976349764</v>
      </c>
      <c r="G303" s="20"/>
      <c r="H303" s="20"/>
      <c r="I303" s="20"/>
      <c r="J303" s="20"/>
      <c r="K303" s="20"/>
      <c r="L303" s="20"/>
      <c r="M303" s="20"/>
      <c r="N303" s="20"/>
      <c r="O303" s="20"/>
    </row>
    <row r="304" spans="1:15" s="8" customFormat="1" ht="11.65" customHeight="1">
      <c r="A304" s="7">
        <v>44616</v>
      </c>
      <c r="B304" s="8" t="s">
        <v>366</v>
      </c>
      <c r="C304" s="9"/>
      <c r="D304" s="9">
        <v>522.72</v>
      </c>
      <c r="E304" s="9">
        <f t="shared" si="4"/>
        <v>2102469.4776349762</v>
      </c>
      <c r="G304" s="20"/>
      <c r="H304" s="20"/>
      <c r="I304" s="20"/>
      <c r="J304" s="20"/>
      <c r="K304" s="20"/>
      <c r="L304" s="20"/>
      <c r="M304" s="20"/>
      <c r="N304" s="20"/>
      <c r="O304" s="20"/>
    </row>
    <row r="305" spans="1:15" s="8" customFormat="1" ht="11.65" customHeight="1">
      <c r="A305" s="7">
        <v>44616</v>
      </c>
      <c r="B305" s="8" t="s">
        <v>367</v>
      </c>
      <c r="C305" s="9"/>
      <c r="D305" s="9">
        <v>3899.77</v>
      </c>
      <c r="E305" s="9">
        <f t="shared" si="4"/>
        <v>2098569.7076349761</v>
      </c>
      <c r="G305" s="20"/>
      <c r="H305" s="20"/>
      <c r="I305" s="20"/>
      <c r="J305" s="20"/>
      <c r="K305" s="20"/>
      <c r="L305" s="20"/>
      <c r="M305" s="20"/>
      <c r="N305" s="20"/>
      <c r="O305" s="20"/>
    </row>
    <row r="306" spans="1:15" s="8" customFormat="1" ht="11.65" customHeight="1">
      <c r="A306" s="7">
        <v>44616</v>
      </c>
      <c r="B306" s="8" t="s">
        <v>368</v>
      </c>
      <c r="C306" s="9"/>
      <c r="D306" s="9">
        <v>24728.02</v>
      </c>
      <c r="E306" s="9">
        <f t="shared" si="4"/>
        <v>2073841.6876349761</v>
      </c>
      <c r="G306" s="20"/>
      <c r="H306" s="20"/>
      <c r="I306" s="20"/>
      <c r="J306" s="20"/>
      <c r="K306" s="20"/>
      <c r="L306" s="20"/>
      <c r="M306" s="20"/>
      <c r="N306" s="20"/>
      <c r="O306" s="20"/>
    </row>
    <row r="307" spans="1:15" s="8" customFormat="1" ht="11.65" customHeight="1">
      <c r="A307" s="7">
        <v>44616</v>
      </c>
      <c r="B307" s="8" t="s">
        <v>369</v>
      </c>
      <c r="C307" s="9"/>
      <c r="D307" s="9">
        <v>16156.73</v>
      </c>
      <c r="E307" s="9">
        <f t="shared" si="4"/>
        <v>2057684.9576349761</v>
      </c>
      <c r="G307" s="20"/>
      <c r="H307" s="20"/>
      <c r="I307" s="20"/>
      <c r="J307" s="20"/>
      <c r="K307" s="20"/>
      <c r="L307" s="20"/>
      <c r="M307" s="20"/>
      <c r="N307" s="20"/>
      <c r="O307" s="20"/>
    </row>
    <row r="308" spans="1:15" s="8" customFormat="1" ht="11.65" customHeight="1">
      <c r="A308" s="7">
        <v>44616</v>
      </c>
      <c r="B308" s="8" t="s">
        <v>370</v>
      </c>
      <c r="C308" s="9"/>
      <c r="D308" s="9">
        <v>84454.89</v>
      </c>
      <c r="E308" s="9">
        <f t="shared" si="4"/>
        <v>1973230.0676349762</v>
      </c>
      <c r="G308" s="20"/>
      <c r="H308" s="20"/>
      <c r="I308" s="20"/>
      <c r="J308" s="20"/>
      <c r="K308" s="20"/>
      <c r="L308" s="20"/>
      <c r="M308" s="20"/>
      <c r="N308" s="20"/>
      <c r="O308" s="20"/>
    </row>
    <row r="309" spans="1:15" s="8" customFormat="1" ht="11.65" customHeight="1">
      <c r="A309" s="7">
        <v>44616</v>
      </c>
      <c r="B309" s="8" t="s">
        <v>371</v>
      </c>
      <c r="C309" s="9"/>
      <c r="D309" s="9">
        <v>22.99</v>
      </c>
      <c r="E309" s="9">
        <f t="shared" si="4"/>
        <v>1973207.0776349762</v>
      </c>
      <c r="G309" s="20"/>
      <c r="H309" s="20"/>
      <c r="I309" s="20"/>
      <c r="J309" s="20"/>
      <c r="K309" s="20"/>
      <c r="L309" s="20"/>
      <c r="M309" s="20"/>
      <c r="N309" s="20"/>
      <c r="O309" s="20"/>
    </row>
    <row r="310" spans="1:15" s="8" customFormat="1" ht="11.65" customHeight="1">
      <c r="A310" s="7">
        <v>44616</v>
      </c>
      <c r="B310" s="8" t="s">
        <v>372</v>
      </c>
      <c r="C310" s="9"/>
      <c r="D310" s="9">
        <v>10827.6</v>
      </c>
      <c r="E310" s="9">
        <f t="shared" si="4"/>
        <v>1962379.4776349762</v>
      </c>
      <c r="G310" s="20"/>
      <c r="H310" s="20"/>
      <c r="I310" s="20"/>
      <c r="J310" s="20"/>
      <c r="K310" s="20"/>
      <c r="L310" s="20"/>
      <c r="M310" s="20"/>
      <c r="N310" s="20"/>
      <c r="O310" s="20"/>
    </row>
    <row r="311" spans="1:15" s="8" customFormat="1" ht="11.65" customHeight="1">
      <c r="A311" s="7">
        <v>44617</v>
      </c>
      <c r="B311" s="8" t="s">
        <v>373</v>
      </c>
      <c r="C311" s="9"/>
      <c r="D311" s="9">
        <v>12652.7</v>
      </c>
      <c r="E311" s="9">
        <f t="shared" si="4"/>
        <v>1949726.7776349762</v>
      </c>
      <c r="G311" s="20"/>
      <c r="H311" s="20"/>
      <c r="I311" s="20"/>
      <c r="J311" s="20"/>
      <c r="K311" s="20"/>
      <c r="L311" s="20"/>
      <c r="M311" s="20"/>
      <c r="N311" s="20"/>
      <c r="O311" s="20"/>
    </row>
    <row r="312" spans="1:15" s="8" customFormat="1" ht="11.65" customHeight="1">
      <c r="A312" s="7">
        <v>44617</v>
      </c>
      <c r="B312" s="8" t="s">
        <v>374</v>
      </c>
      <c r="C312" s="9"/>
      <c r="D312" s="9">
        <v>18122.169999999998</v>
      </c>
      <c r="E312" s="9">
        <f t="shared" si="4"/>
        <v>1931604.6076349763</v>
      </c>
      <c r="G312" s="20"/>
      <c r="H312" s="20"/>
      <c r="I312" s="20"/>
      <c r="J312" s="20"/>
      <c r="K312" s="20"/>
      <c r="L312" s="20"/>
      <c r="M312" s="20"/>
      <c r="N312" s="20"/>
      <c r="O312" s="20"/>
    </row>
    <row r="313" spans="1:15" s="8" customFormat="1" ht="11.65" customHeight="1">
      <c r="A313" s="7">
        <v>44617</v>
      </c>
      <c r="B313" s="8" t="s">
        <v>375</v>
      </c>
      <c r="C313" s="9"/>
      <c r="D313" s="9">
        <v>1000</v>
      </c>
      <c r="E313" s="9">
        <f t="shared" si="4"/>
        <v>1930604.6076349763</v>
      </c>
      <c r="G313" s="20"/>
      <c r="H313" s="20"/>
      <c r="I313" s="20"/>
      <c r="J313" s="20"/>
      <c r="K313" s="20"/>
      <c r="L313" s="20"/>
      <c r="M313" s="20"/>
      <c r="N313" s="20"/>
      <c r="O313" s="20"/>
    </row>
    <row r="314" spans="1:15" s="8" customFormat="1" ht="11.65" customHeight="1">
      <c r="A314" s="7">
        <v>44617</v>
      </c>
      <c r="B314" s="8" t="s">
        <v>376</v>
      </c>
      <c r="C314" s="9"/>
      <c r="D314" s="9">
        <v>2186.19</v>
      </c>
      <c r="E314" s="9">
        <f t="shared" si="4"/>
        <v>1928418.4176349763</v>
      </c>
      <c r="G314" s="20"/>
      <c r="H314" s="20"/>
      <c r="I314" s="20"/>
      <c r="J314" s="20"/>
      <c r="K314" s="20"/>
      <c r="L314" s="20"/>
      <c r="M314" s="20"/>
      <c r="N314" s="20"/>
      <c r="O314" s="20"/>
    </row>
    <row r="315" spans="1:15" s="8" customFormat="1" ht="11.65" customHeight="1">
      <c r="A315" s="7">
        <v>44620</v>
      </c>
      <c r="B315" s="8" t="s">
        <v>181</v>
      </c>
      <c r="C315" s="9"/>
      <c r="D315" s="9">
        <v>161.97</v>
      </c>
      <c r="E315" s="9">
        <f t="shared" si="4"/>
        <v>1928256.4476349764</v>
      </c>
      <c r="G315" s="20"/>
      <c r="H315" s="20"/>
      <c r="I315" s="20"/>
      <c r="J315" s="20"/>
      <c r="K315" s="20"/>
      <c r="L315" s="20"/>
      <c r="M315" s="20"/>
      <c r="N315" s="20"/>
      <c r="O315" s="20"/>
    </row>
    <row r="316" spans="1:15" s="8" customFormat="1" ht="11.65" customHeight="1">
      <c r="A316" s="7">
        <v>44620</v>
      </c>
      <c r="B316" s="8" t="s">
        <v>180</v>
      </c>
      <c r="C316" s="9"/>
      <c r="D316" s="9">
        <v>2250</v>
      </c>
      <c r="E316" s="9">
        <f t="shared" si="4"/>
        <v>1926006.4476349764</v>
      </c>
      <c r="G316" s="20"/>
      <c r="H316" s="20"/>
      <c r="I316" s="20"/>
      <c r="J316" s="20"/>
      <c r="K316" s="20"/>
      <c r="L316" s="20"/>
      <c r="M316" s="20"/>
      <c r="N316" s="20"/>
      <c r="O316" s="20"/>
    </row>
    <row r="317" spans="1:15" s="8" customFormat="1" ht="11.65" customHeight="1">
      <c r="A317" s="7">
        <v>44620</v>
      </c>
      <c r="B317" s="8" t="s">
        <v>378</v>
      </c>
      <c r="C317" s="9"/>
      <c r="D317" s="9">
        <v>4673.99</v>
      </c>
      <c r="E317" s="9">
        <f t="shared" si="4"/>
        <v>1921332.4576349764</v>
      </c>
      <c r="G317" s="20"/>
      <c r="H317" s="20"/>
      <c r="I317" s="20"/>
      <c r="J317" s="20"/>
      <c r="K317" s="20"/>
      <c r="L317" s="20"/>
      <c r="M317" s="20"/>
      <c r="N317" s="20"/>
      <c r="O317" s="20"/>
    </row>
    <row r="318" spans="1:15" s="8" customFormat="1" ht="11.65" customHeight="1">
      <c r="A318" s="7">
        <v>44620</v>
      </c>
      <c r="B318" s="8" t="s">
        <v>379</v>
      </c>
      <c r="C318" s="9"/>
      <c r="D318" s="9">
        <v>1755.71</v>
      </c>
      <c r="E318" s="9">
        <f t="shared" si="4"/>
        <v>1919576.7476349764</v>
      </c>
      <c r="G318" s="20"/>
      <c r="H318" s="20"/>
      <c r="I318" s="20"/>
      <c r="J318" s="20"/>
      <c r="K318" s="20"/>
      <c r="L318" s="20"/>
      <c r="M318" s="20"/>
      <c r="N318" s="20"/>
      <c r="O318" s="20"/>
    </row>
    <row r="319" spans="1:15" s="8" customFormat="1" ht="11.65" customHeight="1">
      <c r="A319" s="7">
        <v>44620</v>
      </c>
      <c r="B319" s="8" t="s">
        <v>380</v>
      </c>
      <c r="C319" s="9"/>
      <c r="D319" s="9">
        <v>15000</v>
      </c>
      <c r="E319" s="9">
        <f t="shared" si="4"/>
        <v>1904576.7476349764</v>
      </c>
      <c r="G319" s="20"/>
      <c r="H319" s="20"/>
      <c r="I319" s="20"/>
      <c r="J319" s="20"/>
      <c r="K319" s="20"/>
      <c r="L319" s="20"/>
      <c r="M319" s="20"/>
      <c r="N319" s="20"/>
      <c r="O319" s="20"/>
    </row>
    <row r="320" spans="1:15" s="8" customFormat="1" ht="11.65" customHeight="1">
      <c r="A320" s="7">
        <v>44620</v>
      </c>
      <c r="B320" s="8" t="s">
        <v>381</v>
      </c>
      <c r="C320" s="9"/>
      <c r="D320" s="9">
        <v>591.57000000000005</v>
      </c>
      <c r="E320" s="9">
        <f t="shared" si="4"/>
        <v>1903985.1776349763</v>
      </c>
      <c r="G320" s="20"/>
      <c r="H320" s="20"/>
      <c r="I320" s="20"/>
      <c r="J320" s="20"/>
      <c r="K320" s="20"/>
      <c r="L320" s="20"/>
      <c r="M320" s="20"/>
      <c r="N320" s="20"/>
      <c r="O320" s="20"/>
    </row>
    <row r="321" spans="1:15" s="8" customFormat="1" ht="11.65" customHeight="1">
      <c r="A321" s="7">
        <v>44620</v>
      </c>
      <c r="B321" s="8" t="s">
        <v>382</v>
      </c>
      <c r="C321" s="9"/>
      <c r="D321" s="9">
        <v>275.5</v>
      </c>
      <c r="E321" s="9">
        <f t="shared" si="4"/>
        <v>1903709.6776349763</v>
      </c>
      <c r="G321" s="20"/>
      <c r="H321" s="20"/>
      <c r="I321" s="20"/>
      <c r="J321" s="20"/>
      <c r="K321" s="20"/>
      <c r="L321" s="20"/>
      <c r="M321" s="20"/>
      <c r="N321" s="20"/>
      <c r="O321" s="20"/>
    </row>
    <row r="322" spans="1:15" s="8" customFormat="1" ht="11.65" customHeight="1">
      <c r="A322" s="7">
        <v>44620</v>
      </c>
      <c r="B322" s="8" t="s">
        <v>383</v>
      </c>
      <c r="C322" s="9"/>
      <c r="D322" s="9">
        <v>185.01</v>
      </c>
      <c r="E322" s="9">
        <f t="shared" si="4"/>
        <v>1903524.6676349763</v>
      </c>
      <c r="G322" s="20"/>
      <c r="H322" s="20"/>
      <c r="I322" s="20"/>
      <c r="J322" s="20"/>
      <c r="K322" s="20"/>
      <c r="L322" s="20"/>
      <c r="M322" s="20"/>
      <c r="N322" s="20"/>
      <c r="O322" s="20"/>
    </row>
    <row r="323" spans="1:15" s="8" customFormat="1" ht="11.65" customHeight="1">
      <c r="A323" s="7">
        <v>44620</v>
      </c>
      <c r="B323" s="8" t="s">
        <v>384</v>
      </c>
      <c r="C323" s="9"/>
      <c r="D323" s="9">
        <v>1033121.97</v>
      </c>
      <c r="E323" s="9">
        <f t="shared" si="4"/>
        <v>870402.69763497636</v>
      </c>
      <c r="G323" s="20"/>
      <c r="H323" s="20"/>
      <c r="I323" s="20"/>
      <c r="J323" s="20"/>
      <c r="K323" s="20"/>
      <c r="L323" s="20"/>
      <c r="M323" s="20"/>
      <c r="N323" s="20"/>
      <c r="O323" s="20"/>
    </row>
    <row r="324" spans="1:15" s="8" customFormat="1" ht="11.65" customHeight="1">
      <c r="A324" s="7">
        <v>44621</v>
      </c>
      <c r="B324" s="8" t="s">
        <v>393</v>
      </c>
      <c r="C324" s="9"/>
      <c r="D324" s="9">
        <v>814.33</v>
      </c>
      <c r="E324" s="9">
        <f t="shared" si="4"/>
        <v>869588.3676349764</v>
      </c>
      <c r="G324" s="20"/>
      <c r="H324" s="20"/>
      <c r="I324" s="20"/>
      <c r="J324" s="20"/>
      <c r="K324" s="20"/>
      <c r="L324" s="20"/>
      <c r="M324" s="20"/>
      <c r="N324" s="20"/>
      <c r="O324" s="20"/>
    </row>
    <row r="325" spans="1:15" s="8" customFormat="1" ht="11.65" customHeight="1">
      <c r="A325" s="7">
        <v>44621</v>
      </c>
      <c r="B325" s="8" t="s">
        <v>386</v>
      </c>
      <c r="C325" s="9"/>
      <c r="D325" s="9">
        <v>295918.81</v>
      </c>
      <c r="E325" s="9">
        <f t="shared" si="4"/>
        <v>573669.55763497646</v>
      </c>
      <c r="G325" s="20"/>
      <c r="H325" s="20"/>
      <c r="I325" s="20"/>
      <c r="J325" s="20"/>
      <c r="K325" s="20"/>
      <c r="L325" s="20"/>
      <c r="M325" s="20"/>
      <c r="N325" s="20"/>
      <c r="O325" s="20"/>
    </row>
    <row r="326" spans="1:15" s="8" customFormat="1" ht="11.65" customHeight="1">
      <c r="A326" s="7">
        <v>44621</v>
      </c>
      <c r="B326" s="8" t="s">
        <v>387</v>
      </c>
      <c r="C326" s="9"/>
      <c r="D326" s="9">
        <v>2600</v>
      </c>
      <c r="E326" s="9">
        <f t="shared" si="4"/>
        <v>571069.55763497646</v>
      </c>
      <c r="G326" s="20"/>
      <c r="H326" s="20"/>
      <c r="I326" s="20"/>
      <c r="J326" s="20"/>
      <c r="K326" s="20"/>
      <c r="L326" s="20"/>
      <c r="M326" s="20"/>
      <c r="N326" s="20"/>
      <c r="O326" s="20"/>
    </row>
    <row r="327" spans="1:15" s="8" customFormat="1" ht="11.65" customHeight="1">
      <c r="A327" s="7">
        <v>44621</v>
      </c>
      <c r="B327" s="8" t="s">
        <v>387</v>
      </c>
      <c r="C327" s="9"/>
      <c r="D327" s="9">
        <v>76356</v>
      </c>
      <c r="E327" s="9">
        <f t="shared" si="4"/>
        <v>494713.55763497646</v>
      </c>
      <c r="G327" s="20"/>
      <c r="H327" s="20"/>
      <c r="I327" s="20"/>
      <c r="J327" s="20"/>
      <c r="K327" s="20"/>
      <c r="L327" s="20"/>
      <c r="M327" s="20"/>
      <c r="N327" s="20"/>
      <c r="O327" s="20"/>
    </row>
    <row r="328" spans="1:15" s="8" customFormat="1" ht="11.65" customHeight="1">
      <c r="A328" s="7">
        <v>44621</v>
      </c>
      <c r="B328" s="8" t="s">
        <v>387</v>
      </c>
      <c r="C328" s="9"/>
      <c r="D328" s="9">
        <v>11000</v>
      </c>
      <c r="E328" s="9">
        <f t="shared" si="4"/>
        <v>483713.55763497646</v>
      </c>
      <c r="G328" s="20"/>
      <c r="H328" s="20"/>
      <c r="I328" s="20"/>
      <c r="J328" s="20"/>
      <c r="K328" s="20"/>
      <c r="L328" s="20"/>
      <c r="M328" s="20"/>
      <c r="N328" s="20"/>
      <c r="O328" s="20"/>
    </row>
    <row r="329" spans="1:15" s="8" customFormat="1" ht="11.65" customHeight="1">
      <c r="A329" s="7">
        <v>44621</v>
      </c>
      <c r="B329" s="8" t="s">
        <v>388</v>
      </c>
      <c r="C329" s="9"/>
      <c r="D329" s="9">
        <v>301.83</v>
      </c>
      <c r="E329" s="9">
        <f t="shared" ref="E329:E392" si="5">E328+C329-D329</f>
        <v>483411.72763497644</v>
      </c>
      <c r="G329" s="20"/>
      <c r="H329" s="20"/>
      <c r="I329" s="20"/>
      <c r="J329" s="20"/>
      <c r="K329" s="20"/>
      <c r="L329" s="20"/>
      <c r="M329" s="20"/>
      <c r="N329" s="20"/>
      <c r="O329" s="20"/>
    </row>
    <row r="330" spans="1:15" s="8" customFormat="1" ht="11.65" customHeight="1">
      <c r="A330" s="7">
        <v>44621</v>
      </c>
      <c r="B330" s="8" t="s">
        <v>389</v>
      </c>
      <c r="C330" s="9"/>
      <c r="D330" s="9">
        <v>7969.75</v>
      </c>
      <c r="E330" s="9">
        <f t="shared" si="5"/>
        <v>475441.97763497644</v>
      </c>
      <c r="G330" s="20"/>
      <c r="H330" s="20"/>
      <c r="I330" s="20"/>
      <c r="J330" s="20"/>
      <c r="K330" s="20"/>
      <c r="L330" s="20"/>
      <c r="M330" s="20"/>
      <c r="N330" s="20"/>
      <c r="O330" s="20"/>
    </row>
    <row r="331" spans="1:15" s="8" customFormat="1" ht="11.65" customHeight="1">
      <c r="A331" s="7">
        <v>44621</v>
      </c>
      <c r="B331" s="8" t="s">
        <v>390</v>
      </c>
      <c r="C331" s="9"/>
      <c r="D331" s="9">
        <v>151.25</v>
      </c>
      <c r="E331" s="9">
        <f t="shared" si="5"/>
        <v>475290.72763497644</v>
      </c>
      <c r="G331" s="20"/>
      <c r="H331" s="20"/>
      <c r="I331" s="20"/>
      <c r="J331" s="20"/>
      <c r="K331" s="20"/>
      <c r="L331" s="20"/>
      <c r="M331" s="20"/>
      <c r="N331" s="20"/>
      <c r="O331" s="20"/>
    </row>
    <row r="332" spans="1:15" s="8" customFormat="1" ht="11.65" customHeight="1">
      <c r="A332" s="7">
        <v>44621</v>
      </c>
      <c r="B332" s="8" t="s">
        <v>391</v>
      </c>
      <c r="C332" s="9"/>
      <c r="D332" s="9">
        <v>17422.580000000002</v>
      </c>
      <c r="E332" s="9">
        <f t="shared" si="5"/>
        <v>457868.14763497643</v>
      </c>
      <c r="G332" s="20"/>
      <c r="H332" s="20"/>
      <c r="I332" s="20"/>
      <c r="J332" s="20"/>
      <c r="K332" s="20"/>
      <c r="L332" s="20"/>
      <c r="M332" s="20"/>
      <c r="N332" s="20"/>
      <c r="O332" s="20"/>
    </row>
    <row r="333" spans="1:15" s="8" customFormat="1" ht="11.65" customHeight="1">
      <c r="A333" s="7">
        <v>44622</v>
      </c>
      <c r="B333" s="8" t="s">
        <v>394</v>
      </c>
      <c r="C333" s="9"/>
      <c r="D333" s="9">
        <v>9660.64</v>
      </c>
      <c r="E333" s="9">
        <f t="shared" si="5"/>
        <v>448207.50763497641</v>
      </c>
      <c r="G333" s="20"/>
      <c r="H333" s="20"/>
      <c r="I333" s="20"/>
      <c r="J333" s="20"/>
      <c r="K333" s="20"/>
      <c r="L333" s="20"/>
      <c r="M333" s="20"/>
      <c r="N333" s="20"/>
      <c r="O333" s="20"/>
    </row>
    <row r="334" spans="1:15" s="8" customFormat="1" ht="11.65" customHeight="1">
      <c r="A334" s="7">
        <v>44622</v>
      </c>
      <c r="B334" s="8" t="s">
        <v>395</v>
      </c>
      <c r="C334" s="9"/>
      <c r="D334" s="9">
        <v>2508.35</v>
      </c>
      <c r="E334" s="9">
        <f t="shared" si="5"/>
        <v>445699.15763497644</v>
      </c>
      <c r="G334" s="20"/>
      <c r="H334" s="20"/>
      <c r="I334" s="20"/>
      <c r="J334" s="20"/>
      <c r="K334" s="20"/>
      <c r="L334" s="20"/>
      <c r="M334" s="20"/>
      <c r="N334" s="20"/>
      <c r="O334" s="20"/>
    </row>
    <row r="335" spans="1:15" s="8" customFormat="1" ht="11.65" customHeight="1">
      <c r="A335" s="7">
        <v>44622</v>
      </c>
      <c r="B335" s="8" t="s">
        <v>396</v>
      </c>
      <c r="C335" s="9"/>
      <c r="D335" s="9">
        <v>2091.79</v>
      </c>
      <c r="E335" s="9">
        <f t="shared" si="5"/>
        <v>443607.36763497646</v>
      </c>
      <c r="G335" s="20"/>
      <c r="H335" s="20"/>
      <c r="I335" s="20"/>
      <c r="J335" s="20"/>
      <c r="K335" s="20"/>
      <c r="L335" s="20"/>
      <c r="M335" s="20"/>
      <c r="N335" s="20"/>
      <c r="O335" s="20"/>
    </row>
    <row r="336" spans="1:15" s="8" customFormat="1" ht="11.65" customHeight="1">
      <c r="A336" s="7">
        <v>44622</v>
      </c>
      <c r="B336" s="8" t="s">
        <v>397</v>
      </c>
      <c r="C336" s="9"/>
      <c r="D336" s="9">
        <v>7883.54</v>
      </c>
      <c r="E336" s="9">
        <f t="shared" si="5"/>
        <v>435723.82763497648</v>
      </c>
      <c r="G336" s="20"/>
      <c r="H336" s="20"/>
      <c r="I336" s="20"/>
      <c r="J336" s="20"/>
      <c r="K336" s="20"/>
      <c r="L336" s="20"/>
      <c r="M336" s="20"/>
      <c r="N336" s="20"/>
      <c r="O336" s="20"/>
    </row>
    <row r="337" spans="1:15" s="8" customFormat="1" ht="11.65" customHeight="1">
      <c r="A337" s="7">
        <v>44622</v>
      </c>
      <c r="B337" s="8" t="s">
        <v>398</v>
      </c>
      <c r="C337" s="9"/>
      <c r="D337" s="9">
        <v>245.72</v>
      </c>
      <c r="E337" s="9">
        <f t="shared" si="5"/>
        <v>435478.10763497651</v>
      </c>
      <c r="G337" s="20"/>
      <c r="H337" s="20"/>
      <c r="I337" s="20"/>
      <c r="J337" s="20"/>
      <c r="K337" s="20"/>
      <c r="L337" s="20"/>
      <c r="M337" s="20"/>
      <c r="N337" s="20"/>
      <c r="O337" s="20"/>
    </row>
    <row r="338" spans="1:15" s="8" customFormat="1" ht="11.65" customHeight="1">
      <c r="A338" s="7">
        <v>44622</v>
      </c>
      <c r="B338" s="8" t="s">
        <v>399</v>
      </c>
      <c r="C338" s="9"/>
      <c r="D338" s="9">
        <v>1395.5</v>
      </c>
      <c r="E338" s="9">
        <f t="shared" si="5"/>
        <v>434082.60763497651</v>
      </c>
      <c r="G338" s="20"/>
      <c r="H338" s="20"/>
      <c r="I338" s="20"/>
      <c r="J338" s="20"/>
      <c r="K338" s="20"/>
      <c r="L338" s="20"/>
      <c r="M338" s="20"/>
      <c r="N338" s="20"/>
      <c r="O338" s="20"/>
    </row>
    <row r="339" spans="1:15" s="8" customFormat="1" ht="11.65" customHeight="1">
      <c r="A339" s="7">
        <v>44622</v>
      </c>
      <c r="B339" s="8" t="s">
        <v>400</v>
      </c>
      <c r="C339" s="9"/>
      <c r="D339" s="9">
        <v>2000</v>
      </c>
      <c r="E339" s="9">
        <f t="shared" si="5"/>
        <v>432082.60763497651</v>
      </c>
      <c r="G339" s="20"/>
      <c r="H339" s="20"/>
      <c r="I339" s="20"/>
      <c r="J339" s="20"/>
      <c r="K339" s="20"/>
      <c r="L339" s="20"/>
      <c r="M339" s="20"/>
      <c r="N339" s="20"/>
      <c r="O339" s="20"/>
    </row>
    <row r="340" spans="1:15" s="8" customFormat="1" ht="11.65" customHeight="1">
      <c r="A340" s="7">
        <v>44622</v>
      </c>
      <c r="B340" s="8" t="s">
        <v>401</v>
      </c>
      <c r="C340" s="9"/>
      <c r="D340" s="9">
        <v>4828.5200000000004</v>
      </c>
      <c r="E340" s="9">
        <f t="shared" si="5"/>
        <v>427254.08763497649</v>
      </c>
      <c r="G340" s="20"/>
      <c r="H340" s="20"/>
      <c r="I340" s="20"/>
      <c r="J340" s="20"/>
      <c r="K340" s="20"/>
      <c r="L340" s="20"/>
      <c r="M340" s="20"/>
      <c r="N340" s="20"/>
      <c r="O340" s="20"/>
    </row>
    <row r="341" spans="1:15" s="8" customFormat="1" ht="11.65" customHeight="1">
      <c r="A341" s="7">
        <v>44622</v>
      </c>
      <c r="B341" s="8" t="s">
        <v>402</v>
      </c>
      <c r="C341" s="9"/>
      <c r="D341" s="9">
        <v>200</v>
      </c>
      <c r="E341" s="9">
        <f t="shared" si="5"/>
        <v>427054.08763497649</v>
      </c>
      <c r="G341" s="20"/>
      <c r="H341" s="20"/>
      <c r="I341" s="20"/>
      <c r="J341" s="20"/>
      <c r="K341" s="20"/>
      <c r="L341" s="20"/>
      <c r="M341" s="20"/>
      <c r="N341" s="20"/>
      <c r="O341" s="20"/>
    </row>
    <row r="342" spans="1:15" s="8" customFormat="1" ht="11.65" customHeight="1">
      <c r="A342" s="7">
        <v>44622</v>
      </c>
      <c r="B342" s="8" t="s">
        <v>403</v>
      </c>
      <c r="C342" s="9"/>
      <c r="D342" s="9">
        <v>1219.96</v>
      </c>
      <c r="E342" s="9">
        <f t="shared" si="5"/>
        <v>425834.12763497647</v>
      </c>
      <c r="G342" s="20"/>
      <c r="H342" s="20"/>
      <c r="I342" s="20"/>
      <c r="J342" s="20"/>
      <c r="K342" s="20"/>
      <c r="L342" s="20"/>
      <c r="M342" s="20"/>
      <c r="N342" s="20"/>
      <c r="O342" s="20"/>
    </row>
    <row r="343" spans="1:15" s="8" customFormat="1" ht="11.65" customHeight="1">
      <c r="A343" s="7">
        <v>44622</v>
      </c>
      <c r="B343" s="8" t="s">
        <v>404</v>
      </c>
      <c r="C343" s="9"/>
      <c r="D343" s="9">
        <v>173241.46</v>
      </c>
      <c r="E343" s="9">
        <f t="shared" si="5"/>
        <v>252592.66763497647</v>
      </c>
      <c r="G343" s="20"/>
      <c r="H343" s="20"/>
      <c r="I343" s="20"/>
      <c r="J343" s="20"/>
      <c r="K343" s="20"/>
      <c r="L343" s="20"/>
      <c r="M343" s="20"/>
      <c r="N343" s="20"/>
      <c r="O343" s="20"/>
    </row>
    <row r="344" spans="1:15" s="8" customFormat="1" ht="11.65" customHeight="1">
      <c r="A344" s="7">
        <v>44622</v>
      </c>
      <c r="B344" s="8" t="s">
        <v>405</v>
      </c>
      <c r="C344" s="9"/>
      <c r="D344" s="9">
        <v>696.96</v>
      </c>
      <c r="E344" s="9">
        <f t="shared" si="5"/>
        <v>251895.70763497648</v>
      </c>
      <c r="G344" s="20"/>
      <c r="H344" s="20"/>
      <c r="I344" s="20"/>
      <c r="J344" s="20"/>
      <c r="K344" s="20"/>
      <c r="L344" s="20"/>
      <c r="M344" s="20"/>
      <c r="N344" s="20"/>
      <c r="O344" s="20"/>
    </row>
    <row r="345" spans="1:15" s="8" customFormat="1" ht="11.65" customHeight="1">
      <c r="A345" s="7">
        <v>44622</v>
      </c>
      <c r="B345" s="8" t="s">
        <v>406</v>
      </c>
      <c r="C345" s="9"/>
      <c r="D345" s="9">
        <v>25416.38</v>
      </c>
      <c r="E345" s="9">
        <f t="shared" si="5"/>
        <v>226479.32763497648</v>
      </c>
      <c r="G345" s="20"/>
      <c r="H345" s="20"/>
      <c r="I345" s="20"/>
      <c r="J345" s="20"/>
      <c r="K345" s="20"/>
      <c r="L345" s="20"/>
      <c r="M345" s="20"/>
      <c r="N345" s="20"/>
      <c r="O345" s="20"/>
    </row>
    <row r="346" spans="1:15" s="8" customFormat="1" ht="11.65" customHeight="1">
      <c r="A346" s="7">
        <v>44622</v>
      </c>
      <c r="B346" s="8" t="s">
        <v>407</v>
      </c>
      <c r="C346" s="9"/>
      <c r="D346" s="9">
        <v>11856.98</v>
      </c>
      <c r="E346" s="9">
        <f t="shared" si="5"/>
        <v>214622.34763497647</v>
      </c>
      <c r="G346" s="20"/>
      <c r="H346" s="20"/>
      <c r="I346" s="20"/>
      <c r="J346" s="20"/>
      <c r="K346" s="20"/>
      <c r="L346" s="20"/>
      <c r="M346" s="20"/>
      <c r="N346" s="20"/>
      <c r="O346" s="20"/>
    </row>
    <row r="347" spans="1:15" s="8" customFormat="1" ht="11.65" customHeight="1">
      <c r="A347" s="7">
        <v>44622</v>
      </c>
      <c r="B347" s="8" t="s">
        <v>408</v>
      </c>
      <c r="C347" s="9"/>
      <c r="D347" s="9">
        <v>869.8</v>
      </c>
      <c r="E347" s="9">
        <f t="shared" si="5"/>
        <v>213752.54763497648</v>
      </c>
      <c r="G347" s="20"/>
      <c r="H347" s="20"/>
      <c r="I347" s="20"/>
      <c r="J347" s="20"/>
      <c r="K347" s="20"/>
      <c r="L347" s="20"/>
      <c r="M347" s="20"/>
      <c r="N347" s="20"/>
      <c r="O347" s="20"/>
    </row>
    <row r="348" spans="1:15" s="8" customFormat="1" ht="11.65" customHeight="1">
      <c r="A348" s="7">
        <v>44622</v>
      </c>
      <c r="B348" s="8" t="s">
        <v>409</v>
      </c>
      <c r="C348" s="9"/>
      <c r="D348" s="9">
        <v>348.78</v>
      </c>
      <c r="E348" s="9">
        <f t="shared" si="5"/>
        <v>213403.76763497648</v>
      </c>
      <c r="G348" s="20"/>
      <c r="H348" s="20"/>
      <c r="I348" s="20"/>
      <c r="J348" s="20"/>
      <c r="K348" s="20"/>
      <c r="L348" s="20"/>
      <c r="M348" s="20"/>
      <c r="N348" s="20"/>
      <c r="O348" s="20"/>
    </row>
    <row r="349" spans="1:15" s="8" customFormat="1" ht="11.65" customHeight="1">
      <c r="A349" s="7">
        <v>44622</v>
      </c>
      <c r="B349" s="8" t="s">
        <v>410</v>
      </c>
      <c r="C349" s="9"/>
      <c r="D349" s="9">
        <v>4134.51</v>
      </c>
      <c r="E349" s="9">
        <f t="shared" si="5"/>
        <v>209269.25763497647</v>
      </c>
      <c r="G349" s="20"/>
      <c r="H349" s="20"/>
      <c r="I349" s="20"/>
      <c r="J349" s="20"/>
      <c r="K349" s="20"/>
      <c r="L349" s="20"/>
      <c r="M349" s="20"/>
      <c r="N349" s="20"/>
      <c r="O349" s="20"/>
    </row>
    <row r="350" spans="1:15" s="8" customFormat="1" ht="11.65" customHeight="1">
      <c r="A350" s="7">
        <v>44623</v>
      </c>
      <c r="B350" s="8" t="s">
        <v>411</v>
      </c>
      <c r="C350" s="9"/>
      <c r="D350" s="9">
        <v>835.23</v>
      </c>
      <c r="E350" s="9">
        <f t="shared" si="5"/>
        <v>208434.02763497646</v>
      </c>
      <c r="G350" s="20"/>
      <c r="H350" s="20"/>
      <c r="I350" s="20"/>
      <c r="J350" s="20"/>
      <c r="K350" s="20"/>
      <c r="L350" s="20"/>
      <c r="M350" s="20"/>
      <c r="N350" s="20"/>
      <c r="O350" s="20"/>
    </row>
    <row r="351" spans="1:15" s="8" customFormat="1" ht="11.65" customHeight="1">
      <c r="A351" s="7">
        <v>44623</v>
      </c>
      <c r="B351" s="8" t="s">
        <v>412</v>
      </c>
      <c r="C351" s="9"/>
      <c r="D351" s="9">
        <v>331.85</v>
      </c>
      <c r="E351" s="9">
        <f t="shared" si="5"/>
        <v>208102.17763497646</v>
      </c>
      <c r="G351" s="20"/>
      <c r="H351" s="20"/>
      <c r="I351" s="20"/>
      <c r="J351" s="20"/>
      <c r="K351" s="20"/>
      <c r="L351" s="20"/>
      <c r="M351" s="20"/>
      <c r="N351" s="20"/>
      <c r="O351" s="20"/>
    </row>
    <row r="352" spans="1:15" s="8" customFormat="1" ht="11.65" customHeight="1">
      <c r="A352" s="7">
        <v>44623</v>
      </c>
      <c r="B352" s="8" t="s">
        <v>413</v>
      </c>
      <c r="C352" s="9"/>
      <c r="D352" s="9">
        <v>6438.5</v>
      </c>
      <c r="E352" s="9">
        <f t="shared" si="5"/>
        <v>201663.67763497646</v>
      </c>
      <c r="G352" s="20"/>
      <c r="H352" s="20"/>
      <c r="I352" s="20"/>
      <c r="J352" s="20"/>
      <c r="K352" s="20"/>
      <c r="L352" s="20"/>
      <c r="M352" s="20"/>
      <c r="N352" s="20"/>
      <c r="O352" s="20"/>
    </row>
    <row r="353" spans="1:15" s="8" customFormat="1" ht="11.65" customHeight="1">
      <c r="A353" s="7">
        <v>44623</v>
      </c>
      <c r="B353" s="8" t="s">
        <v>414</v>
      </c>
      <c r="C353" s="9"/>
      <c r="D353" s="9">
        <v>36736</v>
      </c>
      <c r="E353" s="9">
        <f t="shared" si="5"/>
        <v>164927.67763497646</v>
      </c>
      <c r="G353" s="20"/>
      <c r="H353" s="20"/>
      <c r="I353" s="20"/>
      <c r="J353" s="20"/>
      <c r="K353" s="20"/>
      <c r="L353" s="20"/>
      <c r="M353" s="20"/>
      <c r="N353" s="20"/>
      <c r="O353" s="20"/>
    </row>
    <row r="354" spans="1:15" s="8" customFormat="1" ht="11.65" customHeight="1">
      <c r="A354" s="7">
        <v>44623</v>
      </c>
      <c r="B354" s="8" t="s">
        <v>415</v>
      </c>
      <c r="C354" s="9"/>
      <c r="D354" s="9">
        <v>9723</v>
      </c>
      <c r="E354" s="9">
        <f t="shared" si="5"/>
        <v>155204.67763497646</v>
      </c>
      <c r="G354" s="20"/>
      <c r="H354" s="20"/>
      <c r="I354" s="20"/>
      <c r="J354" s="20"/>
      <c r="K354" s="20"/>
      <c r="L354" s="20"/>
      <c r="M354" s="20"/>
      <c r="N354" s="20"/>
      <c r="O354" s="20"/>
    </row>
    <row r="355" spans="1:15" s="8" customFormat="1" ht="11.65" customHeight="1">
      <c r="A355" s="7">
        <v>44624</v>
      </c>
      <c r="B355" s="8" t="s">
        <v>59</v>
      </c>
      <c r="C355" s="9"/>
      <c r="D355" s="9">
        <v>76.58</v>
      </c>
      <c r="E355" s="9">
        <f t="shared" si="5"/>
        <v>155128.09763497647</v>
      </c>
      <c r="G355" s="20"/>
      <c r="H355" s="20"/>
      <c r="I355" s="20"/>
      <c r="J355" s="20"/>
      <c r="K355" s="20"/>
      <c r="L355" s="20"/>
      <c r="M355" s="20"/>
      <c r="N355" s="20"/>
      <c r="O355" s="20"/>
    </row>
    <row r="356" spans="1:15" s="8" customFormat="1" ht="11.65" customHeight="1">
      <c r="A356" s="7">
        <v>44624</v>
      </c>
      <c r="B356" s="8" t="s">
        <v>59</v>
      </c>
      <c r="C356" s="9"/>
      <c r="D356" s="9">
        <v>80.010000000000005</v>
      </c>
      <c r="E356" s="9">
        <f t="shared" si="5"/>
        <v>155048.08763497646</v>
      </c>
      <c r="G356" s="20"/>
      <c r="H356" s="20"/>
      <c r="I356" s="20"/>
      <c r="J356" s="20"/>
      <c r="K356" s="20"/>
      <c r="L356" s="20"/>
      <c r="M356" s="20"/>
      <c r="N356" s="20"/>
      <c r="O356" s="20"/>
    </row>
    <row r="357" spans="1:15" s="8" customFormat="1" ht="11.65" customHeight="1">
      <c r="A357" s="7">
        <v>44624</v>
      </c>
      <c r="B357" s="8" t="s">
        <v>59</v>
      </c>
      <c r="C357" s="9"/>
      <c r="D357" s="9">
        <v>209.35</v>
      </c>
      <c r="E357" s="9">
        <f t="shared" si="5"/>
        <v>154838.73763497645</v>
      </c>
      <c r="G357" s="20"/>
      <c r="H357" s="20"/>
      <c r="I357" s="20"/>
      <c r="J357" s="20"/>
      <c r="K357" s="20"/>
      <c r="L357" s="20"/>
      <c r="M357" s="20"/>
      <c r="N357" s="20"/>
      <c r="O357" s="20"/>
    </row>
    <row r="358" spans="1:15" s="8" customFormat="1" ht="11.65" customHeight="1">
      <c r="A358" s="7">
        <v>44624</v>
      </c>
      <c r="B358" s="8" t="s">
        <v>59</v>
      </c>
      <c r="C358" s="9"/>
      <c r="D358" s="9">
        <v>211.52</v>
      </c>
      <c r="E358" s="9">
        <f t="shared" si="5"/>
        <v>154627.21763497646</v>
      </c>
      <c r="G358" s="20"/>
      <c r="H358" s="20"/>
      <c r="I358" s="20"/>
      <c r="J358" s="20"/>
      <c r="K358" s="20"/>
      <c r="L358" s="20"/>
      <c r="M358" s="20"/>
      <c r="N358" s="20"/>
      <c r="O358" s="20"/>
    </row>
    <row r="359" spans="1:15" s="8" customFormat="1" ht="11.65" customHeight="1">
      <c r="A359" s="7">
        <v>44624</v>
      </c>
      <c r="B359" s="8" t="s">
        <v>59</v>
      </c>
      <c r="C359" s="9"/>
      <c r="D359" s="9">
        <v>273.3</v>
      </c>
      <c r="E359" s="9">
        <f t="shared" si="5"/>
        <v>154353.91763497647</v>
      </c>
      <c r="G359" s="20"/>
      <c r="H359" s="20"/>
      <c r="I359" s="20"/>
      <c r="J359" s="20"/>
      <c r="K359" s="20"/>
      <c r="L359" s="20"/>
      <c r="M359" s="20"/>
      <c r="N359" s="20"/>
      <c r="O359" s="20"/>
    </row>
    <row r="360" spans="1:15" s="8" customFormat="1" ht="11.65" customHeight="1">
      <c r="A360" s="7">
        <v>44624</v>
      </c>
      <c r="B360" s="8" t="s">
        <v>417</v>
      </c>
      <c r="C360" s="9"/>
      <c r="D360" s="9">
        <v>52175.23</v>
      </c>
      <c r="E360" s="9">
        <f t="shared" si="5"/>
        <v>102178.68763497646</v>
      </c>
      <c r="G360" s="20"/>
      <c r="H360" s="20"/>
      <c r="I360" s="20"/>
      <c r="J360" s="20"/>
      <c r="K360" s="20"/>
      <c r="L360" s="20"/>
      <c r="M360" s="20"/>
      <c r="N360" s="20"/>
      <c r="O360" s="20"/>
    </row>
    <row r="361" spans="1:15" s="8" customFormat="1" ht="11.65" customHeight="1">
      <c r="A361" s="7">
        <v>44624</v>
      </c>
      <c r="B361" s="8" t="s">
        <v>598</v>
      </c>
      <c r="C361" s="9"/>
      <c r="D361" s="9">
        <v>1980</v>
      </c>
      <c r="E361" s="9">
        <f t="shared" si="5"/>
        <v>100198.68763497646</v>
      </c>
      <c r="G361" s="20"/>
      <c r="H361" s="20"/>
      <c r="I361" s="20"/>
      <c r="J361" s="20"/>
      <c r="K361" s="20"/>
      <c r="L361" s="20"/>
      <c r="M361" s="20"/>
      <c r="N361" s="20"/>
      <c r="O361" s="20"/>
    </row>
    <row r="362" spans="1:15" s="8" customFormat="1" ht="11.65" customHeight="1">
      <c r="A362" s="7">
        <v>44628</v>
      </c>
      <c r="B362" s="8" t="s">
        <v>34</v>
      </c>
      <c r="C362" s="9">
        <v>2000000</v>
      </c>
      <c r="D362" s="9"/>
      <c r="E362" s="9">
        <f t="shared" si="5"/>
        <v>2100198.6876349766</v>
      </c>
      <c r="G362" s="20"/>
      <c r="H362" s="20"/>
      <c r="I362" s="20"/>
      <c r="J362" s="20"/>
      <c r="K362" s="20"/>
      <c r="L362" s="20"/>
      <c r="M362" s="20"/>
      <c r="N362" s="20"/>
      <c r="O362" s="20"/>
    </row>
    <row r="363" spans="1:15" s="8" customFormat="1" ht="11.65" customHeight="1">
      <c r="A363" s="7">
        <v>44628</v>
      </c>
      <c r="B363" s="8" t="s">
        <v>421</v>
      </c>
      <c r="C363" s="9"/>
      <c r="D363" s="9">
        <v>395905.55</v>
      </c>
      <c r="E363" s="9">
        <f t="shared" si="5"/>
        <v>1704293.1376349765</v>
      </c>
      <c r="G363" s="20"/>
      <c r="H363" s="20"/>
      <c r="I363" s="20"/>
      <c r="J363" s="20"/>
      <c r="K363" s="20"/>
      <c r="L363" s="20"/>
      <c r="M363" s="20"/>
      <c r="N363" s="20"/>
      <c r="O363" s="20"/>
    </row>
    <row r="364" spans="1:15" s="8" customFormat="1" ht="11.65" customHeight="1">
      <c r="A364" s="7">
        <v>44628</v>
      </c>
      <c r="B364" s="8" t="s">
        <v>422</v>
      </c>
      <c r="C364" s="9"/>
      <c r="D364" s="9">
        <v>18636.11</v>
      </c>
      <c r="E364" s="9">
        <f t="shared" si="5"/>
        <v>1685657.0276349764</v>
      </c>
      <c r="G364" s="20"/>
      <c r="H364" s="20"/>
      <c r="I364" s="20"/>
      <c r="J364" s="20"/>
      <c r="K364" s="20"/>
      <c r="L364" s="20"/>
      <c r="M364" s="20"/>
      <c r="N364" s="20"/>
      <c r="O364" s="20"/>
    </row>
    <row r="365" spans="1:15" s="8" customFormat="1" ht="11.65" customHeight="1">
      <c r="A365" s="7">
        <v>44628</v>
      </c>
      <c r="B365" s="8" t="s">
        <v>423</v>
      </c>
      <c r="C365" s="9"/>
      <c r="D365" s="9">
        <v>428.09</v>
      </c>
      <c r="E365" s="9">
        <f t="shared" si="5"/>
        <v>1685228.9376349763</v>
      </c>
      <c r="G365" s="20"/>
      <c r="H365" s="20"/>
      <c r="I365" s="20"/>
      <c r="J365" s="20"/>
      <c r="K365" s="20"/>
      <c r="L365" s="20"/>
      <c r="M365" s="20"/>
      <c r="N365" s="20"/>
      <c r="O365" s="20"/>
    </row>
    <row r="366" spans="1:15" s="8" customFormat="1" ht="11.65" customHeight="1">
      <c r="A366" s="7">
        <v>44629</v>
      </c>
      <c r="B366" s="8" t="s">
        <v>426</v>
      </c>
      <c r="C366" s="9"/>
      <c r="D366" s="9">
        <v>1862.78</v>
      </c>
      <c r="E366" s="9">
        <f t="shared" si="5"/>
        <v>1683366.1576349763</v>
      </c>
      <c r="G366" s="20"/>
      <c r="H366" s="20"/>
      <c r="I366" s="20"/>
      <c r="J366" s="20"/>
      <c r="K366" s="20"/>
      <c r="L366" s="20"/>
      <c r="M366" s="20"/>
      <c r="N366" s="20"/>
      <c r="O366" s="20"/>
    </row>
    <row r="367" spans="1:15" s="8" customFormat="1" ht="11.65" customHeight="1">
      <c r="A367" s="7">
        <v>44629</v>
      </c>
      <c r="B367" s="8" t="s">
        <v>427</v>
      </c>
      <c r="C367" s="9"/>
      <c r="D367" s="9">
        <v>17027.12</v>
      </c>
      <c r="E367" s="9">
        <f t="shared" si="5"/>
        <v>1666339.0376349762</v>
      </c>
      <c r="G367" s="20"/>
      <c r="H367" s="20"/>
      <c r="I367" s="20"/>
      <c r="J367" s="20"/>
      <c r="K367" s="20"/>
      <c r="L367" s="20"/>
      <c r="M367" s="20"/>
      <c r="N367" s="20"/>
      <c r="O367" s="20"/>
    </row>
    <row r="368" spans="1:15" s="8" customFormat="1" ht="11.65" customHeight="1">
      <c r="A368" s="7">
        <v>44629</v>
      </c>
      <c r="B368" s="8" t="s">
        <v>428</v>
      </c>
      <c r="C368" s="9"/>
      <c r="D368" s="9">
        <v>5.4</v>
      </c>
      <c r="E368" s="9">
        <f t="shared" si="5"/>
        <v>1666333.6376349763</v>
      </c>
      <c r="G368" s="20"/>
      <c r="H368" s="20"/>
      <c r="I368" s="20"/>
      <c r="J368" s="20"/>
      <c r="K368" s="20"/>
      <c r="L368" s="20"/>
      <c r="M368" s="20"/>
      <c r="N368" s="20"/>
      <c r="O368" s="20"/>
    </row>
    <row r="369" spans="1:15" s="8" customFormat="1" ht="11.65" customHeight="1">
      <c r="A369" s="7">
        <v>44602</v>
      </c>
      <c r="B369" s="8" t="s">
        <v>377</v>
      </c>
      <c r="C369" s="9"/>
      <c r="D369" s="9">
        <v>97.3</v>
      </c>
      <c r="E369" s="9">
        <f t="shared" si="5"/>
        <v>1666236.3376349763</v>
      </c>
      <c r="F369" s="8" t="s">
        <v>440</v>
      </c>
      <c r="G369" s="20"/>
      <c r="H369" s="20"/>
      <c r="I369" s="20"/>
      <c r="J369" s="20"/>
      <c r="K369" s="20"/>
      <c r="L369" s="20"/>
      <c r="M369" s="20"/>
      <c r="N369" s="20"/>
      <c r="O369" s="20"/>
    </row>
    <row r="370" spans="1:15" s="8" customFormat="1" ht="11.65" customHeight="1">
      <c r="A370" s="7">
        <v>44630</v>
      </c>
      <c r="B370" s="8" t="s">
        <v>430</v>
      </c>
      <c r="C370" s="9"/>
      <c r="D370" s="9">
        <v>3742.29</v>
      </c>
      <c r="E370" s="9">
        <f t="shared" si="5"/>
        <v>1662494.0476349762</v>
      </c>
      <c r="G370" s="20"/>
      <c r="H370" s="20"/>
      <c r="I370" s="20"/>
      <c r="J370" s="20"/>
      <c r="K370" s="20"/>
      <c r="L370" s="20"/>
      <c r="M370" s="20"/>
      <c r="N370" s="20"/>
      <c r="O370" s="20"/>
    </row>
    <row r="371" spans="1:15" s="8" customFormat="1" ht="11.65" customHeight="1">
      <c r="A371" s="7">
        <v>44630</v>
      </c>
      <c r="B371" s="8" t="s">
        <v>431</v>
      </c>
      <c r="C371" s="9"/>
      <c r="D371" s="9">
        <v>9146.64</v>
      </c>
      <c r="E371" s="9">
        <f t="shared" si="5"/>
        <v>1653347.4076349763</v>
      </c>
      <c r="G371" s="20"/>
      <c r="H371" s="20"/>
      <c r="I371" s="20"/>
      <c r="J371" s="20"/>
      <c r="K371" s="20"/>
      <c r="L371" s="20"/>
      <c r="M371" s="20"/>
      <c r="N371" s="20"/>
      <c r="O371" s="20"/>
    </row>
    <row r="372" spans="1:15" s="8" customFormat="1" ht="11.65" customHeight="1">
      <c r="A372" s="7">
        <v>44630</v>
      </c>
      <c r="B372" s="8" t="s">
        <v>432</v>
      </c>
      <c r="C372" s="9"/>
      <c r="D372" s="9">
        <v>5416.38</v>
      </c>
      <c r="E372" s="9">
        <f t="shared" si="5"/>
        <v>1647931.0276349764</v>
      </c>
      <c r="G372" s="20"/>
      <c r="H372" s="20"/>
      <c r="I372" s="20"/>
      <c r="J372" s="20"/>
      <c r="K372" s="20"/>
      <c r="L372" s="20"/>
      <c r="M372" s="20"/>
      <c r="N372" s="20"/>
      <c r="O372" s="20"/>
    </row>
    <row r="373" spans="1:15" s="8" customFormat="1" ht="11.65" customHeight="1">
      <c r="A373" s="7">
        <v>44630</v>
      </c>
      <c r="B373" s="8" t="s">
        <v>433</v>
      </c>
      <c r="C373" s="9"/>
      <c r="D373" s="9">
        <v>24292.02</v>
      </c>
      <c r="E373" s="9">
        <f t="shared" si="5"/>
        <v>1623639.0076349764</v>
      </c>
      <c r="G373" s="20"/>
      <c r="H373" s="20"/>
      <c r="I373" s="20"/>
      <c r="J373" s="20"/>
      <c r="K373" s="20"/>
      <c r="L373" s="20"/>
      <c r="M373" s="20"/>
      <c r="N373" s="20"/>
      <c r="O373" s="20"/>
    </row>
    <row r="374" spans="1:15" s="8" customFormat="1" ht="11.65" customHeight="1">
      <c r="A374" s="7">
        <v>44630</v>
      </c>
      <c r="B374" s="8" t="s">
        <v>434</v>
      </c>
      <c r="C374" s="9"/>
      <c r="D374" s="9">
        <v>334.36</v>
      </c>
      <c r="E374" s="9">
        <f t="shared" si="5"/>
        <v>1623304.6476349763</v>
      </c>
      <c r="G374" s="20"/>
      <c r="H374" s="20"/>
      <c r="I374" s="20"/>
      <c r="J374" s="20"/>
      <c r="K374" s="20"/>
      <c r="L374" s="20"/>
      <c r="M374" s="20"/>
      <c r="N374" s="20"/>
      <c r="O374" s="20"/>
    </row>
    <row r="375" spans="1:15" s="8" customFormat="1" ht="11.65" customHeight="1">
      <c r="A375" s="7">
        <v>44630</v>
      </c>
      <c r="B375" s="8" t="s">
        <v>435</v>
      </c>
      <c r="C375" s="9"/>
      <c r="D375" s="9">
        <v>2996.77</v>
      </c>
      <c r="E375" s="9">
        <f t="shared" si="5"/>
        <v>1620307.8776349763</v>
      </c>
      <c r="G375" s="20"/>
      <c r="H375" s="20"/>
      <c r="I375" s="20"/>
      <c r="J375" s="20"/>
      <c r="K375" s="20"/>
      <c r="L375" s="20"/>
      <c r="M375" s="20"/>
      <c r="N375" s="20"/>
      <c r="O375" s="20"/>
    </row>
    <row r="376" spans="1:15" s="8" customFormat="1" ht="11.65" customHeight="1">
      <c r="A376" s="7">
        <v>44630</v>
      </c>
      <c r="B376" s="8" t="s">
        <v>436</v>
      </c>
      <c r="C376" s="9"/>
      <c r="D376" s="9">
        <v>7.44</v>
      </c>
      <c r="E376" s="9">
        <f t="shared" si="5"/>
        <v>1620300.4376349763</v>
      </c>
      <c r="G376" s="20"/>
      <c r="H376" s="20"/>
      <c r="I376" s="20"/>
      <c r="J376" s="20"/>
      <c r="K376" s="20"/>
      <c r="L376" s="20"/>
      <c r="M376" s="20"/>
      <c r="N376" s="20"/>
      <c r="O376" s="20"/>
    </row>
    <row r="377" spans="1:15" s="8" customFormat="1" ht="11.65" customHeight="1">
      <c r="A377" s="7">
        <v>44630</v>
      </c>
      <c r="B377" s="8" t="s">
        <v>437</v>
      </c>
      <c r="C377" s="9"/>
      <c r="D377" s="9">
        <v>309.24</v>
      </c>
      <c r="E377" s="9">
        <f t="shared" si="5"/>
        <v>1619991.1976349764</v>
      </c>
      <c r="G377" s="20"/>
      <c r="H377" s="20"/>
      <c r="I377" s="20"/>
      <c r="J377" s="20"/>
      <c r="K377" s="20"/>
      <c r="L377" s="20"/>
      <c r="M377" s="20"/>
      <c r="N377" s="20"/>
      <c r="O377" s="20"/>
    </row>
    <row r="378" spans="1:15" s="8" customFormat="1" ht="11.65" customHeight="1">
      <c r="A378" s="7">
        <v>44630</v>
      </c>
      <c r="B378" s="8" t="s">
        <v>438</v>
      </c>
      <c r="C378" s="9"/>
      <c r="D378" s="9">
        <v>487</v>
      </c>
      <c r="E378" s="9">
        <f t="shared" si="5"/>
        <v>1619504.1976349764</v>
      </c>
      <c r="G378" s="20"/>
      <c r="H378" s="20"/>
      <c r="I378" s="20"/>
      <c r="J378" s="20"/>
      <c r="K378" s="20"/>
      <c r="L378" s="20"/>
      <c r="M378" s="20"/>
      <c r="N378" s="20"/>
      <c r="O378" s="20"/>
    </row>
    <row r="379" spans="1:15" s="8" customFormat="1" ht="11.65" customHeight="1">
      <c r="A379" s="7">
        <v>44630</v>
      </c>
      <c r="B379" s="8" t="s">
        <v>439</v>
      </c>
      <c r="C379" s="9"/>
      <c r="D379" s="9">
        <v>14.3</v>
      </c>
      <c r="E379" s="9">
        <f t="shared" si="5"/>
        <v>1619489.8976349763</v>
      </c>
      <c r="G379" s="20"/>
      <c r="H379" s="20"/>
      <c r="I379" s="20"/>
      <c r="J379" s="20"/>
      <c r="K379" s="20"/>
      <c r="L379" s="20"/>
      <c r="M379" s="20"/>
      <c r="N379" s="20"/>
      <c r="O379" s="20"/>
    </row>
    <row r="380" spans="1:15" s="8" customFormat="1" ht="11.65" customHeight="1">
      <c r="A380" s="7">
        <v>44630</v>
      </c>
      <c r="B380" s="8" t="s">
        <v>439</v>
      </c>
      <c r="C380" s="9"/>
      <c r="D380" s="9">
        <v>41.8</v>
      </c>
      <c r="E380" s="9">
        <f t="shared" si="5"/>
        <v>1619448.0976349763</v>
      </c>
      <c r="G380" s="20"/>
      <c r="H380" s="20"/>
      <c r="I380" s="20"/>
      <c r="J380" s="20"/>
      <c r="K380" s="20"/>
      <c r="L380" s="20"/>
      <c r="M380" s="20"/>
      <c r="N380" s="20"/>
      <c r="O380" s="20"/>
    </row>
    <row r="381" spans="1:15" s="8" customFormat="1" ht="11.65" customHeight="1">
      <c r="A381" s="7">
        <v>44630</v>
      </c>
      <c r="B381" s="8" t="s">
        <v>439</v>
      </c>
      <c r="C381" s="9"/>
      <c r="D381" s="9">
        <v>58.3</v>
      </c>
      <c r="E381" s="9">
        <f t="shared" si="5"/>
        <v>1619389.7976349762</v>
      </c>
      <c r="G381" s="20"/>
      <c r="H381" s="20"/>
      <c r="I381" s="20"/>
      <c r="J381" s="20"/>
      <c r="K381" s="20"/>
      <c r="L381" s="20"/>
      <c r="M381" s="20"/>
      <c r="N381" s="20"/>
      <c r="O381" s="20"/>
    </row>
    <row r="382" spans="1:15" s="8" customFormat="1" ht="11.65" customHeight="1">
      <c r="A382" s="7">
        <v>44630</v>
      </c>
      <c r="B382" s="8" t="s">
        <v>439</v>
      </c>
      <c r="C382" s="9"/>
      <c r="D382" s="9">
        <v>28.6</v>
      </c>
      <c r="E382" s="9">
        <f t="shared" si="5"/>
        <v>1619361.1976349761</v>
      </c>
      <c r="G382" s="20"/>
      <c r="H382" s="20"/>
      <c r="I382" s="20"/>
      <c r="J382" s="20"/>
      <c r="K382" s="20"/>
      <c r="L382" s="20"/>
      <c r="M382" s="20"/>
      <c r="N382" s="20"/>
      <c r="O382" s="20"/>
    </row>
    <row r="383" spans="1:15" s="8" customFormat="1" ht="11.65" customHeight="1">
      <c r="A383" s="7">
        <v>44630</v>
      </c>
      <c r="B383" s="8" t="s">
        <v>439</v>
      </c>
      <c r="C383" s="9"/>
      <c r="D383" s="9">
        <v>14.3</v>
      </c>
      <c r="E383" s="9">
        <f t="shared" si="5"/>
        <v>1619346.8976349761</v>
      </c>
      <c r="G383" s="20"/>
      <c r="H383" s="20"/>
      <c r="I383" s="20"/>
      <c r="J383" s="20"/>
      <c r="K383" s="20"/>
      <c r="L383" s="20"/>
      <c r="M383" s="20"/>
      <c r="N383" s="20"/>
      <c r="O383" s="20"/>
    </row>
    <row r="384" spans="1:15" s="8" customFormat="1" ht="11.65" customHeight="1">
      <c r="A384" s="7">
        <v>44630</v>
      </c>
      <c r="B384" s="8" t="s">
        <v>439</v>
      </c>
      <c r="C384" s="9"/>
      <c r="D384" s="9">
        <v>407</v>
      </c>
      <c r="E384" s="9">
        <f t="shared" si="5"/>
        <v>1618939.8976349761</v>
      </c>
      <c r="G384" s="20"/>
      <c r="H384" s="20"/>
      <c r="I384" s="20"/>
      <c r="J384" s="20"/>
      <c r="K384" s="20"/>
      <c r="L384" s="20"/>
      <c r="M384" s="20"/>
      <c r="N384" s="20"/>
      <c r="O384" s="20"/>
    </row>
    <row r="385" spans="1:15" s="8" customFormat="1" ht="11.65" customHeight="1">
      <c r="A385" s="7">
        <v>44630</v>
      </c>
      <c r="B385" s="8" t="s">
        <v>439</v>
      </c>
      <c r="C385" s="9"/>
      <c r="D385" s="9">
        <v>35.200000000000003</v>
      </c>
      <c r="E385" s="9">
        <f t="shared" si="5"/>
        <v>1618904.6976349761</v>
      </c>
      <c r="G385" s="20"/>
      <c r="H385" s="20"/>
      <c r="I385" s="20"/>
      <c r="J385" s="20"/>
      <c r="K385" s="20"/>
      <c r="L385" s="20"/>
      <c r="M385" s="20"/>
      <c r="N385" s="20"/>
      <c r="O385" s="20"/>
    </row>
    <row r="386" spans="1:15" s="8" customFormat="1" ht="11.65" customHeight="1">
      <c r="A386" s="21">
        <v>44634</v>
      </c>
      <c r="B386" s="8" t="s">
        <v>441</v>
      </c>
      <c r="C386" s="9"/>
      <c r="D386" s="8">
        <v>1064.4100000000001</v>
      </c>
      <c r="E386" s="9">
        <f t="shared" si="5"/>
        <v>1617840.2876349762</v>
      </c>
      <c r="G386" s="20"/>
      <c r="H386" s="20"/>
      <c r="I386" s="20"/>
      <c r="J386" s="20"/>
      <c r="K386" s="20"/>
      <c r="L386" s="20"/>
      <c r="M386" s="20"/>
      <c r="N386" s="20"/>
      <c r="O386" s="20"/>
    </row>
    <row r="387" spans="1:15" s="8" customFormat="1" ht="11.65" customHeight="1">
      <c r="A387" s="21">
        <v>44634</v>
      </c>
      <c r="B387" s="8" t="s">
        <v>442</v>
      </c>
      <c r="C387" s="9"/>
      <c r="D387" s="8">
        <v>7645.46</v>
      </c>
      <c r="E387" s="9">
        <f t="shared" si="5"/>
        <v>1610194.8276349762</v>
      </c>
      <c r="G387" s="20"/>
      <c r="H387" s="20"/>
      <c r="I387" s="20"/>
      <c r="J387" s="20"/>
      <c r="K387" s="20"/>
      <c r="L387" s="20"/>
      <c r="M387" s="20"/>
      <c r="N387" s="20"/>
      <c r="O387" s="20"/>
    </row>
    <row r="388" spans="1:15" s="8" customFormat="1" ht="11.65" customHeight="1">
      <c r="A388" s="7">
        <v>44634</v>
      </c>
      <c r="B388" s="8" t="s">
        <v>443</v>
      </c>
      <c r="C388" s="9"/>
      <c r="D388" s="9">
        <v>213198.88</v>
      </c>
      <c r="E388" s="9">
        <f t="shared" si="5"/>
        <v>1396995.9476349764</v>
      </c>
      <c r="G388" s="20"/>
      <c r="H388" s="20"/>
      <c r="I388" s="20"/>
      <c r="J388" s="20"/>
      <c r="K388" s="20"/>
      <c r="L388" s="20"/>
      <c r="M388" s="20"/>
      <c r="N388" s="20"/>
      <c r="O388" s="20"/>
    </row>
    <row r="389" spans="1:15" s="8" customFormat="1" ht="11.65" customHeight="1">
      <c r="A389" s="7">
        <v>44634</v>
      </c>
      <c r="B389" s="8" t="s">
        <v>444</v>
      </c>
      <c r="C389" s="9"/>
      <c r="D389" s="9">
        <v>14194.49</v>
      </c>
      <c r="E389" s="9">
        <f t="shared" si="5"/>
        <v>1382801.4576349764</v>
      </c>
      <c r="G389" s="20"/>
      <c r="H389" s="20"/>
      <c r="I389" s="20"/>
      <c r="J389" s="20"/>
      <c r="K389" s="20"/>
      <c r="L389" s="20"/>
      <c r="M389" s="20"/>
      <c r="N389" s="20"/>
      <c r="O389" s="20"/>
    </row>
    <row r="390" spans="1:15" s="8" customFormat="1" ht="11.65" customHeight="1">
      <c r="A390" s="7">
        <v>44634</v>
      </c>
      <c r="B390" s="8" t="s">
        <v>445</v>
      </c>
      <c r="C390" s="9"/>
      <c r="D390" s="9">
        <v>1500.19</v>
      </c>
      <c r="E390" s="9">
        <f t="shared" si="5"/>
        <v>1381301.2676349764</v>
      </c>
      <c r="G390" s="20"/>
      <c r="H390" s="20"/>
      <c r="I390" s="20"/>
      <c r="J390" s="20"/>
      <c r="K390" s="20"/>
      <c r="L390" s="20"/>
      <c r="M390" s="20"/>
      <c r="N390" s="20"/>
      <c r="O390" s="20"/>
    </row>
    <row r="391" spans="1:15" s="8" customFormat="1" ht="11.65" customHeight="1">
      <c r="A391" s="7">
        <v>44634</v>
      </c>
      <c r="B391" s="8" t="s">
        <v>446</v>
      </c>
      <c r="C391" s="9"/>
      <c r="D391" s="9">
        <v>2835.22</v>
      </c>
      <c r="E391" s="9">
        <f t="shared" si="5"/>
        <v>1378466.0476349765</v>
      </c>
      <c r="G391" s="20"/>
      <c r="H391" s="20"/>
      <c r="I391" s="20"/>
      <c r="J391" s="20"/>
      <c r="K391" s="20"/>
      <c r="L391" s="20"/>
      <c r="M391" s="20"/>
      <c r="N391" s="20"/>
      <c r="O391" s="20"/>
    </row>
    <row r="392" spans="1:15" s="8" customFormat="1" ht="11.65" customHeight="1">
      <c r="A392" s="7">
        <v>44634</v>
      </c>
      <c r="B392" s="8" t="s">
        <v>447</v>
      </c>
      <c r="C392" s="9"/>
      <c r="D392" s="9">
        <v>201.07</v>
      </c>
      <c r="E392" s="9">
        <f t="shared" si="5"/>
        <v>1378264.9776349764</v>
      </c>
      <c r="G392" s="20"/>
      <c r="H392" s="20"/>
      <c r="I392" s="20"/>
      <c r="J392" s="20"/>
      <c r="K392" s="20"/>
      <c r="L392" s="20"/>
      <c r="M392" s="20"/>
      <c r="N392" s="20"/>
      <c r="O392" s="20"/>
    </row>
    <row r="393" spans="1:15" s="8" customFormat="1" ht="11.65" customHeight="1">
      <c r="A393" s="7">
        <v>44634</v>
      </c>
      <c r="B393" s="8" t="s">
        <v>448</v>
      </c>
      <c r="C393" s="9"/>
      <c r="D393" s="9">
        <v>2359.5</v>
      </c>
      <c r="E393" s="9">
        <f t="shared" ref="E393:E456" si="6">E392+C393-D393</f>
        <v>1375905.4776349764</v>
      </c>
      <c r="G393" s="20"/>
      <c r="H393" s="20"/>
      <c r="I393" s="20"/>
      <c r="J393" s="20"/>
      <c r="K393" s="20"/>
      <c r="L393" s="20"/>
      <c r="M393" s="20"/>
      <c r="N393" s="20"/>
      <c r="O393" s="20"/>
    </row>
    <row r="394" spans="1:15" s="8" customFormat="1" ht="11.65" customHeight="1">
      <c r="A394" s="7">
        <v>44634</v>
      </c>
      <c r="B394" s="8" t="s">
        <v>449</v>
      </c>
      <c r="C394" s="9"/>
      <c r="D394" s="9">
        <v>4664.26</v>
      </c>
      <c r="E394" s="9">
        <f t="shared" si="6"/>
        <v>1371241.2176349764</v>
      </c>
      <c r="G394" s="20"/>
      <c r="H394" s="20"/>
      <c r="I394" s="20"/>
      <c r="J394" s="20"/>
      <c r="K394" s="20"/>
      <c r="L394" s="20"/>
      <c r="M394" s="20"/>
      <c r="N394" s="20"/>
      <c r="O394" s="20"/>
    </row>
    <row r="395" spans="1:15" s="8" customFormat="1" ht="11.65" customHeight="1">
      <c r="A395" s="7">
        <v>44634</v>
      </c>
      <c r="B395" s="8" t="s">
        <v>450</v>
      </c>
      <c r="C395" s="9"/>
      <c r="D395" s="9">
        <v>755.04</v>
      </c>
      <c r="E395" s="9">
        <f t="shared" si="6"/>
        <v>1370486.1776349763</v>
      </c>
      <c r="G395" s="20"/>
      <c r="H395" s="20"/>
      <c r="I395" s="20"/>
      <c r="J395" s="20"/>
      <c r="K395" s="20"/>
      <c r="L395" s="20"/>
      <c r="M395" s="20"/>
      <c r="N395" s="20"/>
      <c r="O395" s="20"/>
    </row>
    <row r="396" spans="1:15" s="8" customFormat="1" ht="11.65" customHeight="1">
      <c r="A396" s="7">
        <v>44634</v>
      </c>
      <c r="B396" s="8" t="s">
        <v>451</v>
      </c>
      <c r="C396" s="9"/>
      <c r="D396" s="9">
        <v>1848</v>
      </c>
      <c r="E396" s="9">
        <f t="shared" si="6"/>
        <v>1368638.1776349763</v>
      </c>
      <c r="G396" s="20"/>
      <c r="H396" s="20"/>
      <c r="I396" s="20"/>
      <c r="J396" s="20"/>
      <c r="K396" s="20"/>
      <c r="L396" s="20"/>
      <c r="M396" s="20"/>
      <c r="N396" s="20"/>
      <c r="O396" s="20"/>
    </row>
    <row r="397" spans="1:15" s="8" customFormat="1" ht="11.65" customHeight="1">
      <c r="A397" s="7">
        <v>44634</v>
      </c>
      <c r="B397" s="8" t="s">
        <v>452</v>
      </c>
      <c r="C397" s="9"/>
      <c r="D397" s="9">
        <v>1554.28</v>
      </c>
      <c r="E397" s="9">
        <f t="shared" si="6"/>
        <v>1367083.8976349763</v>
      </c>
      <c r="G397" s="20"/>
      <c r="H397" s="20"/>
      <c r="I397" s="20"/>
      <c r="J397" s="20"/>
      <c r="K397" s="20"/>
      <c r="L397" s="20"/>
      <c r="M397" s="20"/>
      <c r="N397" s="20"/>
      <c r="O397" s="20"/>
    </row>
    <row r="398" spans="1:15" s="8" customFormat="1" ht="11.65" customHeight="1">
      <c r="A398" s="7">
        <v>44635</v>
      </c>
      <c r="B398" s="8" t="s">
        <v>454</v>
      </c>
      <c r="C398" s="9"/>
      <c r="D398" s="9">
        <v>19575.07</v>
      </c>
      <c r="E398" s="9">
        <f t="shared" si="6"/>
        <v>1347508.8276349762</v>
      </c>
      <c r="G398" s="20"/>
      <c r="H398" s="20"/>
      <c r="I398" s="20"/>
      <c r="J398" s="20"/>
      <c r="K398" s="20"/>
      <c r="L398" s="20"/>
      <c r="M398" s="20"/>
      <c r="N398" s="20"/>
      <c r="O398" s="20"/>
    </row>
    <row r="399" spans="1:15" s="8" customFormat="1" ht="11.65" customHeight="1">
      <c r="A399" s="7">
        <v>44635</v>
      </c>
      <c r="B399" s="8" t="s">
        <v>453</v>
      </c>
      <c r="C399" s="9"/>
      <c r="D399" s="9">
        <v>6081.3</v>
      </c>
      <c r="E399" s="9">
        <f t="shared" si="6"/>
        <v>1341427.5276349762</v>
      </c>
      <c r="G399" s="20"/>
      <c r="H399" s="20"/>
      <c r="I399" s="20"/>
      <c r="J399" s="20"/>
      <c r="K399" s="20"/>
      <c r="L399" s="20"/>
      <c r="M399" s="20"/>
      <c r="N399" s="20"/>
      <c r="O399" s="20"/>
    </row>
    <row r="400" spans="1:15" s="8" customFormat="1" ht="11.65" customHeight="1">
      <c r="A400" s="7">
        <v>44635</v>
      </c>
      <c r="B400" s="8" t="s">
        <v>456</v>
      </c>
      <c r="C400" s="9"/>
      <c r="D400" s="9">
        <v>282052.43</v>
      </c>
      <c r="E400" s="9">
        <f t="shared" si="6"/>
        <v>1059375.0976349763</v>
      </c>
      <c r="G400" s="20"/>
      <c r="H400" s="20"/>
      <c r="I400" s="20"/>
      <c r="J400" s="20"/>
      <c r="K400" s="20"/>
      <c r="L400" s="20"/>
      <c r="M400" s="20"/>
      <c r="N400" s="20"/>
      <c r="O400" s="20"/>
    </row>
    <row r="401" spans="1:15" s="8" customFormat="1" ht="11.65" customHeight="1">
      <c r="A401" s="7">
        <v>44635</v>
      </c>
      <c r="B401" s="8" t="s">
        <v>457</v>
      </c>
      <c r="C401" s="9"/>
      <c r="D401" s="9">
        <v>14000</v>
      </c>
      <c r="E401" s="9">
        <f t="shared" si="6"/>
        <v>1045375.0976349763</v>
      </c>
      <c r="G401" s="20"/>
      <c r="H401" s="20"/>
      <c r="I401" s="20"/>
      <c r="J401" s="20"/>
      <c r="K401" s="20"/>
      <c r="L401" s="20"/>
      <c r="M401" s="20"/>
      <c r="N401" s="20"/>
      <c r="O401" s="20"/>
    </row>
    <row r="402" spans="1:15" s="8" customFormat="1" ht="11.65" customHeight="1">
      <c r="A402" s="7">
        <v>44635</v>
      </c>
      <c r="B402" s="8" t="s">
        <v>458</v>
      </c>
      <c r="C402" s="9"/>
      <c r="D402" s="9">
        <v>16766.61</v>
      </c>
      <c r="E402" s="9">
        <f t="shared" si="6"/>
        <v>1028608.4876349763</v>
      </c>
      <c r="G402" s="20"/>
      <c r="H402" s="20"/>
      <c r="I402" s="20"/>
      <c r="J402" s="20"/>
      <c r="K402" s="20"/>
      <c r="L402" s="20"/>
      <c r="M402" s="20"/>
      <c r="N402" s="20"/>
      <c r="O402" s="20"/>
    </row>
    <row r="403" spans="1:15" s="8" customFormat="1" ht="11.65" customHeight="1">
      <c r="A403" s="7">
        <v>44636</v>
      </c>
      <c r="B403" s="8" t="s">
        <v>459</v>
      </c>
      <c r="C403" s="9"/>
      <c r="D403" s="9">
        <v>816.71</v>
      </c>
      <c r="E403" s="9">
        <f t="shared" si="6"/>
        <v>1027791.7776349763</v>
      </c>
      <c r="G403" s="20"/>
      <c r="H403" s="20"/>
      <c r="I403" s="20"/>
      <c r="J403" s="20"/>
      <c r="K403" s="20"/>
      <c r="L403" s="20"/>
      <c r="M403" s="20"/>
      <c r="N403" s="20"/>
      <c r="O403" s="20"/>
    </row>
    <row r="404" spans="1:15" s="8" customFormat="1" ht="11.65" customHeight="1">
      <c r="A404" s="7">
        <v>44636</v>
      </c>
      <c r="B404" s="8" t="s">
        <v>460</v>
      </c>
      <c r="C404" s="9"/>
      <c r="D404" s="9">
        <v>493980.83</v>
      </c>
      <c r="E404" s="9">
        <f t="shared" si="6"/>
        <v>533810.94763497636</v>
      </c>
      <c r="G404" s="20"/>
      <c r="H404" s="20"/>
      <c r="I404" s="20"/>
      <c r="J404" s="20"/>
      <c r="K404" s="20"/>
      <c r="L404" s="20"/>
      <c r="M404" s="20"/>
      <c r="N404" s="20"/>
      <c r="O404" s="20"/>
    </row>
    <row r="405" spans="1:15" s="8" customFormat="1" ht="11.65" customHeight="1">
      <c r="A405" s="7">
        <v>44636</v>
      </c>
      <c r="B405" s="8" t="s">
        <v>461</v>
      </c>
      <c r="C405" s="9"/>
      <c r="D405" s="9">
        <v>58120.84</v>
      </c>
      <c r="E405" s="9">
        <f t="shared" si="6"/>
        <v>475690.10763497639</v>
      </c>
      <c r="G405" s="20"/>
      <c r="H405" s="20"/>
      <c r="I405" s="20"/>
      <c r="J405" s="20"/>
      <c r="K405" s="20"/>
      <c r="L405" s="20"/>
      <c r="M405" s="20"/>
      <c r="N405" s="20"/>
      <c r="O405" s="20"/>
    </row>
    <row r="406" spans="1:15" s="8" customFormat="1" ht="11.65" customHeight="1">
      <c r="A406" s="7">
        <v>44636</v>
      </c>
      <c r="B406" s="8" t="s">
        <v>462</v>
      </c>
      <c r="C406" s="9"/>
      <c r="D406" s="9">
        <v>30012.69</v>
      </c>
      <c r="E406" s="9">
        <f t="shared" si="6"/>
        <v>445677.41763497639</v>
      </c>
      <c r="G406" s="20"/>
      <c r="H406" s="20"/>
      <c r="I406" s="20"/>
      <c r="J406" s="20"/>
      <c r="K406" s="20"/>
      <c r="L406" s="20"/>
      <c r="M406" s="20"/>
      <c r="N406" s="20"/>
      <c r="O406" s="20"/>
    </row>
    <row r="407" spans="1:15" s="8" customFormat="1" ht="11.65" customHeight="1">
      <c r="A407" s="7">
        <v>44636</v>
      </c>
      <c r="B407" s="8" t="s">
        <v>463</v>
      </c>
      <c r="C407" s="9"/>
      <c r="D407" s="9">
        <v>16042.12</v>
      </c>
      <c r="E407" s="9">
        <f t="shared" si="6"/>
        <v>429635.29763497639</v>
      </c>
      <c r="G407" s="20"/>
      <c r="H407" s="20"/>
      <c r="I407" s="20"/>
      <c r="J407" s="20"/>
      <c r="K407" s="20"/>
      <c r="L407" s="20"/>
      <c r="M407" s="20"/>
      <c r="N407" s="20"/>
      <c r="O407" s="20"/>
    </row>
    <row r="408" spans="1:15" s="8" customFormat="1" ht="11.65" customHeight="1">
      <c r="A408" s="7">
        <v>44636</v>
      </c>
      <c r="B408" s="8" t="s">
        <v>464</v>
      </c>
      <c r="C408" s="9"/>
      <c r="D408" s="9">
        <v>151.25</v>
      </c>
      <c r="E408" s="9">
        <f t="shared" si="6"/>
        <v>429484.04763497639</v>
      </c>
      <c r="G408" s="20"/>
      <c r="H408" s="20"/>
      <c r="I408" s="20"/>
      <c r="J408" s="20"/>
      <c r="K408" s="20"/>
      <c r="L408" s="20"/>
      <c r="M408" s="20"/>
      <c r="N408" s="20"/>
      <c r="O408" s="20"/>
    </row>
    <row r="409" spans="1:15" s="8" customFormat="1" ht="11.65" customHeight="1">
      <c r="A409" s="7">
        <v>44636</v>
      </c>
      <c r="B409" s="8" t="s">
        <v>465</v>
      </c>
      <c r="C409" s="9"/>
      <c r="D409" s="9">
        <v>2208.25</v>
      </c>
      <c r="E409" s="9">
        <f t="shared" si="6"/>
        <v>427275.79763497639</v>
      </c>
      <c r="G409" s="20"/>
      <c r="H409" s="20"/>
      <c r="I409" s="20"/>
      <c r="J409" s="20"/>
      <c r="K409" s="20"/>
      <c r="L409" s="20"/>
      <c r="M409" s="20"/>
      <c r="N409" s="20"/>
      <c r="O409" s="20"/>
    </row>
    <row r="410" spans="1:15" s="8" customFormat="1" ht="11.65" customHeight="1">
      <c r="A410" s="7">
        <v>44636</v>
      </c>
      <c r="B410" s="8" t="s">
        <v>466</v>
      </c>
      <c r="C410" s="9"/>
      <c r="D410" s="9">
        <v>3256.86</v>
      </c>
      <c r="E410" s="9">
        <f t="shared" si="6"/>
        <v>424018.93763497641</v>
      </c>
      <c r="G410" s="20"/>
      <c r="H410" s="20"/>
      <c r="I410" s="20"/>
      <c r="J410" s="20"/>
      <c r="K410" s="20"/>
      <c r="L410" s="20"/>
      <c r="M410" s="20"/>
      <c r="N410" s="20"/>
      <c r="O410" s="20"/>
    </row>
    <row r="411" spans="1:15" s="8" customFormat="1" ht="11.65" customHeight="1">
      <c r="A411" s="7">
        <v>44636</v>
      </c>
      <c r="B411" s="8" t="s">
        <v>467</v>
      </c>
      <c r="C411" s="9"/>
      <c r="D411" s="9">
        <v>12.58</v>
      </c>
      <c r="E411" s="9">
        <f t="shared" si="6"/>
        <v>424006.35763497639</v>
      </c>
      <c r="G411" s="20"/>
      <c r="H411" s="20"/>
      <c r="I411" s="20"/>
      <c r="J411" s="20"/>
      <c r="K411" s="20"/>
      <c r="L411" s="20"/>
      <c r="M411" s="20"/>
      <c r="N411" s="20"/>
      <c r="O411" s="20"/>
    </row>
    <row r="412" spans="1:15" s="8" customFormat="1" ht="11.65" customHeight="1">
      <c r="A412" s="7">
        <v>44636</v>
      </c>
      <c r="B412" s="8" t="s">
        <v>468</v>
      </c>
      <c r="C412" s="9"/>
      <c r="D412" s="9">
        <v>9590.8799999999992</v>
      </c>
      <c r="E412" s="9">
        <f t="shared" si="6"/>
        <v>414415.47763497639</v>
      </c>
      <c r="G412" s="20"/>
      <c r="H412" s="20"/>
      <c r="I412" s="20"/>
      <c r="J412" s="20"/>
      <c r="K412" s="20"/>
      <c r="L412" s="20"/>
      <c r="M412" s="20"/>
      <c r="N412" s="20"/>
      <c r="O412" s="20"/>
    </row>
    <row r="413" spans="1:15" s="8" customFormat="1" ht="11.65" customHeight="1">
      <c r="A413" s="7">
        <v>44636</v>
      </c>
      <c r="B413" s="8" t="s">
        <v>469</v>
      </c>
      <c r="C413" s="9"/>
      <c r="D413" s="9">
        <v>73835.100000000006</v>
      </c>
      <c r="E413" s="9">
        <f t="shared" si="6"/>
        <v>340580.37763497641</v>
      </c>
      <c r="G413" s="20"/>
      <c r="H413" s="20"/>
      <c r="I413" s="20"/>
      <c r="J413" s="20"/>
      <c r="K413" s="20"/>
      <c r="L413" s="20"/>
      <c r="M413" s="20"/>
      <c r="N413" s="20"/>
      <c r="O413" s="20"/>
    </row>
    <row r="414" spans="1:15" s="8" customFormat="1" ht="11.65" customHeight="1">
      <c r="A414" s="7">
        <v>44636</v>
      </c>
      <c r="B414" s="8" t="s">
        <v>470</v>
      </c>
      <c r="C414" s="9"/>
      <c r="D414" s="9">
        <v>455.36</v>
      </c>
      <c r="E414" s="9">
        <f t="shared" si="6"/>
        <v>340125.01763497642</v>
      </c>
      <c r="G414" s="20"/>
      <c r="H414" s="20"/>
      <c r="I414" s="20"/>
      <c r="J414" s="20"/>
      <c r="K414" s="20"/>
      <c r="L414" s="20"/>
      <c r="M414" s="20"/>
      <c r="N414" s="20"/>
      <c r="O414" s="20"/>
    </row>
    <row r="415" spans="1:15" s="8" customFormat="1" ht="11.65" customHeight="1">
      <c r="A415" s="7">
        <v>44636</v>
      </c>
      <c r="B415" s="8" t="s">
        <v>471</v>
      </c>
      <c r="C415" s="9"/>
      <c r="D415" s="9">
        <v>479.45</v>
      </c>
      <c r="E415" s="9">
        <f t="shared" si="6"/>
        <v>339645.56763497641</v>
      </c>
      <c r="G415" s="20"/>
      <c r="H415" s="20"/>
      <c r="I415" s="20"/>
      <c r="J415" s="20"/>
      <c r="K415" s="20"/>
      <c r="L415" s="20"/>
      <c r="M415" s="20"/>
      <c r="N415" s="20"/>
      <c r="O415" s="20"/>
    </row>
    <row r="416" spans="1:15" s="8" customFormat="1" ht="11.65" customHeight="1">
      <c r="A416" s="7">
        <v>44636</v>
      </c>
      <c r="B416" s="8" t="s">
        <v>472</v>
      </c>
      <c r="C416" s="9"/>
      <c r="D416" s="9">
        <v>379.38</v>
      </c>
      <c r="E416" s="9">
        <f t="shared" si="6"/>
        <v>339266.18763497641</v>
      </c>
      <c r="G416" s="20"/>
      <c r="H416" s="20"/>
      <c r="I416" s="20"/>
      <c r="J416" s="20"/>
      <c r="K416" s="20"/>
      <c r="L416" s="20"/>
      <c r="M416" s="20"/>
      <c r="N416" s="20"/>
      <c r="O416" s="20"/>
    </row>
    <row r="417" spans="1:15" s="8" customFormat="1" ht="11.65" customHeight="1">
      <c r="A417" s="7">
        <v>44637</v>
      </c>
      <c r="B417" s="8" t="s">
        <v>34</v>
      </c>
      <c r="C417" s="9">
        <v>1000000</v>
      </c>
      <c r="D417" s="9"/>
      <c r="E417" s="9">
        <f t="shared" si="6"/>
        <v>1339266.1876349763</v>
      </c>
      <c r="G417" s="20"/>
      <c r="H417" s="20"/>
      <c r="I417" s="20"/>
      <c r="J417" s="20"/>
      <c r="K417" s="20"/>
      <c r="L417" s="20"/>
      <c r="M417" s="20"/>
      <c r="N417" s="20"/>
      <c r="O417" s="20"/>
    </row>
    <row r="418" spans="1:15" s="8" customFormat="1" ht="11.65" customHeight="1">
      <c r="A418" s="7">
        <v>44637</v>
      </c>
      <c r="B418" s="8" t="s">
        <v>473</v>
      </c>
      <c r="C418" s="9"/>
      <c r="D418" s="9">
        <v>236695.43</v>
      </c>
      <c r="E418" s="9">
        <f t="shared" si="6"/>
        <v>1102570.7576349764</v>
      </c>
      <c r="G418" s="20"/>
      <c r="H418" s="20"/>
      <c r="I418" s="20"/>
      <c r="J418" s="20"/>
      <c r="K418" s="20"/>
      <c r="L418" s="20"/>
      <c r="M418" s="20"/>
      <c r="N418" s="20"/>
      <c r="O418" s="20"/>
    </row>
    <row r="419" spans="1:15" s="8" customFormat="1" ht="11.65" customHeight="1">
      <c r="A419" s="7">
        <v>44637</v>
      </c>
      <c r="B419" s="8" t="s">
        <v>474</v>
      </c>
      <c r="C419" s="9"/>
      <c r="D419" s="9">
        <v>128124.05</v>
      </c>
      <c r="E419" s="9">
        <f t="shared" si="6"/>
        <v>974446.70763497637</v>
      </c>
      <c r="G419" s="20"/>
      <c r="H419" s="20"/>
      <c r="I419" s="20"/>
      <c r="J419" s="20"/>
      <c r="K419" s="20"/>
      <c r="L419" s="20"/>
      <c r="M419" s="20"/>
      <c r="N419" s="20"/>
      <c r="O419" s="20"/>
    </row>
    <row r="420" spans="1:15" s="8" customFormat="1" ht="11.65" customHeight="1">
      <c r="A420" s="7">
        <v>44637</v>
      </c>
      <c r="B420" s="8" t="s">
        <v>598</v>
      </c>
      <c r="C420" s="9"/>
      <c r="D420" s="9">
        <v>2400</v>
      </c>
      <c r="E420" s="9">
        <f t="shared" si="6"/>
        <v>972046.70763497637</v>
      </c>
      <c r="G420" s="20"/>
      <c r="H420" s="20"/>
      <c r="I420" s="20"/>
      <c r="J420" s="20"/>
      <c r="K420" s="20"/>
      <c r="L420" s="20"/>
      <c r="M420" s="20"/>
      <c r="N420" s="20"/>
      <c r="O420" s="20"/>
    </row>
    <row r="421" spans="1:15" s="8" customFormat="1" ht="11.65" customHeight="1">
      <c r="A421" s="7">
        <v>44637</v>
      </c>
      <c r="B421" s="8" t="s">
        <v>476</v>
      </c>
      <c r="C421" s="9"/>
      <c r="D421" s="9">
        <v>17880.8</v>
      </c>
      <c r="E421" s="9">
        <f t="shared" si="6"/>
        <v>954165.90763497632</v>
      </c>
      <c r="G421" s="20"/>
      <c r="H421" s="20"/>
      <c r="I421" s="20"/>
      <c r="J421" s="20"/>
      <c r="K421" s="20"/>
      <c r="L421" s="20"/>
      <c r="M421" s="20"/>
      <c r="N421" s="20"/>
      <c r="O421" s="20"/>
    </row>
    <row r="422" spans="1:15" s="8" customFormat="1" ht="11.65" customHeight="1">
      <c r="A422" s="7">
        <v>44637</v>
      </c>
      <c r="B422" s="8" t="s">
        <v>477</v>
      </c>
      <c r="C422" s="9"/>
      <c r="D422" s="9">
        <v>6363.49</v>
      </c>
      <c r="E422" s="9">
        <f t="shared" si="6"/>
        <v>947802.41763497633</v>
      </c>
      <c r="G422" s="20"/>
      <c r="H422" s="20"/>
      <c r="I422" s="20"/>
      <c r="J422" s="20"/>
      <c r="K422" s="20"/>
      <c r="L422" s="20"/>
      <c r="M422" s="20"/>
      <c r="N422" s="20"/>
      <c r="O422" s="20"/>
    </row>
    <row r="423" spans="1:15" s="8" customFormat="1" ht="11.65" customHeight="1">
      <c r="A423" s="7">
        <v>44637</v>
      </c>
      <c r="B423" s="8" t="s">
        <v>478</v>
      </c>
      <c r="C423" s="9"/>
      <c r="D423" s="9">
        <v>14583.83</v>
      </c>
      <c r="E423" s="9">
        <f t="shared" si="6"/>
        <v>933218.58763497637</v>
      </c>
      <c r="G423" s="20"/>
      <c r="H423" s="20"/>
      <c r="I423" s="20"/>
      <c r="J423" s="20"/>
      <c r="K423" s="20"/>
      <c r="L423" s="20"/>
      <c r="M423" s="20"/>
      <c r="N423" s="20"/>
      <c r="O423" s="20"/>
    </row>
    <row r="424" spans="1:15" s="8" customFormat="1" ht="11.65" customHeight="1">
      <c r="A424" s="7">
        <v>44638</v>
      </c>
      <c r="B424" s="8" t="s">
        <v>479</v>
      </c>
      <c r="C424" s="9"/>
      <c r="D424" s="9">
        <v>24020.14</v>
      </c>
      <c r="E424" s="9">
        <f t="shared" si="6"/>
        <v>909198.44763497636</v>
      </c>
      <c r="G424" s="20"/>
      <c r="H424" s="20"/>
      <c r="I424" s="20"/>
      <c r="J424" s="20"/>
      <c r="K424" s="20"/>
      <c r="L424" s="20"/>
      <c r="M424" s="20"/>
      <c r="N424" s="20"/>
      <c r="O424" s="20"/>
    </row>
    <row r="425" spans="1:15" s="8" customFormat="1" ht="11.65" customHeight="1">
      <c r="A425" s="7">
        <v>44638</v>
      </c>
      <c r="B425" s="8" t="s">
        <v>480</v>
      </c>
      <c r="C425" s="9"/>
      <c r="D425" s="9">
        <v>30306.79</v>
      </c>
      <c r="E425" s="9">
        <f t="shared" si="6"/>
        <v>878891.65763497632</v>
      </c>
      <c r="G425" s="20"/>
      <c r="H425" s="20"/>
      <c r="I425" s="20"/>
      <c r="J425" s="20"/>
      <c r="K425" s="20"/>
      <c r="L425" s="20"/>
      <c r="M425" s="20"/>
      <c r="N425" s="20"/>
      <c r="O425" s="20"/>
    </row>
    <row r="426" spans="1:15" s="8" customFormat="1" ht="11.65" customHeight="1">
      <c r="A426" s="7">
        <v>44638</v>
      </c>
      <c r="B426" s="8" t="s">
        <v>481</v>
      </c>
      <c r="C426" s="9"/>
      <c r="D426" s="9">
        <v>37468.47</v>
      </c>
      <c r="E426" s="9">
        <f t="shared" si="6"/>
        <v>841423.18763497635</v>
      </c>
      <c r="G426" s="20"/>
      <c r="H426" s="20"/>
      <c r="I426" s="20"/>
      <c r="J426" s="20"/>
      <c r="K426" s="20"/>
      <c r="L426" s="20"/>
      <c r="M426" s="20"/>
      <c r="N426" s="20"/>
      <c r="O426" s="20"/>
    </row>
    <row r="427" spans="1:15" s="8" customFormat="1" ht="11.65" customHeight="1">
      <c r="A427" s="7">
        <v>44638</v>
      </c>
      <c r="B427" s="8" t="s">
        <v>482</v>
      </c>
      <c r="C427" s="9"/>
      <c r="D427" s="9">
        <v>165938.71</v>
      </c>
      <c r="E427" s="9">
        <f t="shared" si="6"/>
        <v>675484.47763497639</v>
      </c>
      <c r="G427" s="20"/>
      <c r="H427" s="20"/>
      <c r="I427" s="20"/>
      <c r="J427" s="20"/>
      <c r="K427" s="20"/>
      <c r="L427" s="20"/>
      <c r="M427" s="20"/>
      <c r="N427" s="20"/>
      <c r="O427" s="20"/>
    </row>
    <row r="428" spans="1:15" s="8" customFormat="1" ht="11.65" customHeight="1">
      <c r="A428" s="7">
        <v>44638</v>
      </c>
      <c r="B428" s="8" t="s">
        <v>483</v>
      </c>
      <c r="C428" s="9"/>
      <c r="D428" s="9">
        <v>3000</v>
      </c>
      <c r="E428" s="9">
        <f t="shared" si="6"/>
        <v>672484.47763497639</v>
      </c>
      <c r="G428" s="20"/>
      <c r="H428" s="20"/>
      <c r="I428" s="20"/>
      <c r="J428" s="20"/>
      <c r="K428" s="20"/>
      <c r="L428" s="20"/>
      <c r="M428" s="20"/>
      <c r="N428" s="20"/>
      <c r="O428" s="20"/>
    </row>
    <row r="429" spans="1:15" s="8" customFormat="1" ht="11.65" customHeight="1">
      <c r="A429" s="7">
        <v>44638</v>
      </c>
      <c r="B429" s="8" t="s">
        <v>484</v>
      </c>
      <c r="C429" s="9"/>
      <c r="D429" s="9">
        <v>50000</v>
      </c>
      <c r="E429" s="9">
        <f t="shared" si="6"/>
        <v>622484.47763497639</v>
      </c>
      <c r="G429" s="20"/>
      <c r="H429" s="20"/>
      <c r="I429" s="20"/>
      <c r="J429" s="20"/>
      <c r="K429" s="20"/>
      <c r="L429" s="20"/>
      <c r="M429" s="20"/>
      <c r="N429" s="20"/>
      <c r="O429" s="20"/>
    </row>
    <row r="430" spans="1:15" s="8" customFormat="1" ht="11.65" customHeight="1">
      <c r="A430" s="7">
        <v>44638</v>
      </c>
      <c r="B430" s="8" t="s">
        <v>485</v>
      </c>
      <c r="C430" s="9"/>
      <c r="D430" s="9">
        <v>311.27</v>
      </c>
      <c r="E430" s="9">
        <f t="shared" si="6"/>
        <v>622173.20763497637</v>
      </c>
      <c r="G430" s="20"/>
      <c r="H430" s="20"/>
      <c r="I430" s="20"/>
      <c r="J430" s="20"/>
      <c r="K430" s="20"/>
      <c r="L430" s="20"/>
      <c r="M430" s="20"/>
      <c r="N430" s="20"/>
      <c r="O430" s="20"/>
    </row>
    <row r="431" spans="1:15" s="8" customFormat="1" ht="11.65" customHeight="1">
      <c r="A431" s="7">
        <v>44638</v>
      </c>
      <c r="B431" s="8" t="s">
        <v>486</v>
      </c>
      <c r="C431" s="9"/>
      <c r="D431" s="9">
        <v>92416.66</v>
      </c>
      <c r="E431" s="9">
        <f t="shared" si="6"/>
        <v>529756.54763497633</v>
      </c>
      <c r="G431" s="20"/>
      <c r="H431" s="20"/>
      <c r="I431" s="20"/>
      <c r="J431" s="20"/>
      <c r="K431" s="20"/>
      <c r="L431" s="20"/>
      <c r="M431" s="20"/>
      <c r="N431" s="20"/>
      <c r="O431" s="20"/>
    </row>
    <row r="432" spans="1:15" s="8" customFormat="1" ht="11.65" customHeight="1">
      <c r="A432" s="7">
        <v>44638</v>
      </c>
      <c r="B432" s="8" t="s">
        <v>487</v>
      </c>
      <c r="C432" s="9"/>
      <c r="D432" s="9">
        <v>555.05999999999995</v>
      </c>
      <c r="E432" s="9">
        <f t="shared" si="6"/>
        <v>529201.48763497628</v>
      </c>
      <c r="G432" s="20"/>
      <c r="H432" s="20"/>
      <c r="I432" s="20"/>
      <c r="J432" s="20"/>
      <c r="K432" s="20"/>
      <c r="L432" s="20"/>
      <c r="M432" s="20"/>
      <c r="N432" s="20"/>
      <c r="O432" s="20"/>
    </row>
    <row r="433" spans="1:15" s="8" customFormat="1" ht="11.65" customHeight="1">
      <c r="A433" s="7">
        <v>44638</v>
      </c>
      <c r="B433" s="8" t="s">
        <v>598</v>
      </c>
      <c r="C433" s="9"/>
      <c r="D433" s="9">
        <v>1500</v>
      </c>
      <c r="E433" s="9">
        <f t="shared" si="6"/>
        <v>527701.48763497628</v>
      </c>
      <c r="G433" s="20"/>
      <c r="H433" s="20"/>
      <c r="I433" s="20"/>
      <c r="J433" s="20"/>
      <c r="K433" s="20"/>
      <c r="L433" s="20"/>
      <c r="M433" s="20"/>
      <c r="N433" s="20"/>
      <c r="O433" s="20"/>
    </row>
    <row r="434" spans="1:15" s="8" customFormat="1" ht="11.65" customHeight="1">
      <c r="A434" s="7">
        <v>44641</v>
      </c>
      <c r="B434" s="8" t="s">
        <v>488</v>
      </c>
      <c r="C434" s="9"/>
      <c r="D434" s="9">
        <v>200708.8</v>
      </c>
      <c r="E434" s="9">
        <f t="shared" si="6"/>
        <v>326992.68763497629</v>
      </c>
      <c r="G434" s="20"/>
      <c r="H434" s="20"/>
      <c r="I434" s="20"/>
      <c r="J434" s="20"/>
      <c r="K434" s="20"/>
      <c r="L434" s="20"/>
      <c r="M434" s="20"/>
      <c r="N434" s="20"/>
      <c r="O434" s="20"/>
    </row>
    <row r="435" spans="1:15" s="8" customFormat="1" ht="11.65" customHeight="1">
      <c r="A435" s="7">
        <v>44641</v>
      </c>
      <c r="B435" s="8" t="s">
        <v>489</v>
      </c>
      <c r="C435" s="9"/>
      <c r="D435" s="9">
        <v>1456</v>
      </c>
      <c r="E435" s="9">
        <f t="shared" si="6"/>
        <v>325536.68763497629</v>
      </c>
      <c r="G435" s="20"/>
      <c r="H435" s="20"/>
      <c r="I435" s="20"/>
      <c r="J435" s="20"/>
      <c r="K435" s="20"/>
      <c r="L435" s="20"/>
      <c r="M435" s="20"/>
      <c r="N435" s="20"/>
      <c r="O435" s="20"/>
    </row>
    <row r="436" spans="1:15" s="8" customFormat="1" ht="11.65" customHeight="1">
      <c r="A436" s="7">
        <v>44641</v>
      </c>
      <c r="B436" s="8" t="s">
        <v>489</v>
      </c>
      <c r="C436" s="9"/>
      <c r="D436" s="9">
        <v>81193</v>
      </c>
      <c r="E436" s="9">
        <f t="shared" si="6"/>
        <v>244343.68763497629</v>
      </c>
      <c r="G436" s="20"/>
      <c r="H436" s="20"/>
      <c r="I436" s="20"/>
      <c r="J436" s="20"/>
      <c r="K436" s="20"/>
      <c r="L436" s="20"/>
      <c r="M436" s="20"/>
      <c r="N436" s="20"/>
      <c r="O436" s="20"/>
    </row>
    <row r="437" spans="1:15" s="8" customFormat="1" ht="11.65" customHeight="1">
      <c r="A437" s="7">
        <v>44641</v>
      </c>
      <c r="B437" s="8" t="s">
        <v>489</v>
      </c>
      <c r="C437" s="9"/>
      <c r="D437" s="9">
        <v>5481</v>
      </c>
      <c r="E437" s="9">
        <f t="shared" si="6"/>
        <v>238862.68763497629</v>
      </c>
      <c r="G437" s="20"/>
      <c r="H437" s="20"/>
      <c r="I437" s="20"/>
      <c r="J437" s="20"/>
      <c r="K437" s="20"/>
      <c r="L437" s="20"/>
      <c r="M437" s="20"/>
      <c r="N437" s="20"/>
      <c r="O437" s="20"/>
    </row>
    <row r="438" spans="1:15" s="8" customFormat="1" ht="11.65" customHeight="1">
      <c r="A438" s="7">
        <v>44642</v>
      </c>
      <c r="B438" s="8" t="s">
        <v>495</v>
      </c>
      <c r="C438" s="9">
        <v>907.5</v>
      </c>
      <c r="E438" s="9">
        <f t="shared" si="6"/>
        <v>239770.18763497629</v>
      </c>
      <c r="G438" s="20"/>
      <c r="H438" s="20"/>
      <c r="I438" s="20"/>
      <c r="J438" s="20"/>
      <c r="K438" s="20"/>
      <c r="L438" s="20"/>
      <c r="M438" s="20"/>
      <c r="N438" s="20"/>
      <c r="O438" s="20"/>
    </row>
    <row r="439" spans="1:15" s="8" customFormat="1" ht="11.65" customHeight="1">
      <c r="A439" s="7">
        <v>44642</v>
      </c>
      <c r="B439" s="8" t="s">
        <v>496</v>
      </c>
      <c r="C439" s="9"/>
      <c r="D439" s="9">
        <v>3126.96</v>
      </c>
      <c r="E439" s="9">
        <f t="shared" si="6"/>
        <v>236643.2276349763</v>
      </c>
      <c r="G439" s="20"/>
      <c r="H439" s="20"/>
      <c r="I439" s="20"/>
      <c r="J439" s="20"/>
      <c r="K439" s="20"/>
      <c r="L439" s="20"/>
      <c r="M439" s="20"/>
      <c r="N439" s="20"/>
      <c r="O439" s="20"/>
    </row>
    <row r="440" spans="1:15" s="8" customFormat="1" ht="11.65" customHeight="1">
      <c r="A440" s="7">
        <v>44642</v>
      </c>
      <c r="B440" s="8" t="s">
        <v>490</v>
      </c>
      <c r="C440" s="9"/>
      <c r="D440" s="9">
        <v>297.66000000000003</v>
      </c>
      <c r="E440" s="9">
        <f t="shared" si="6"/>
        <v>236345.56763497629</v>
      </c>
      <c r="G440" s="20"/>
      <c r="H440" s="20"/>
      <c r="I440" s="20"/>
      <c r="J440" s="20"/>
      <c r="K440" s="20"/>
      <c r="L440" s="20"/>
      <c r="M440" s="20"/>
      <c r="N440" s="20"/>
      <c r="O440" s="20"/>
    </row>
    <row r="441" spans="1:15" s="8" customFormat="1" ht="11.65" customHeight="1">
      <c r="A441" s="7">
        <v>44642</v>
      </c>
      <c r="B441" s="8" t="s">
        <v>491</v>
      </c>
      <c r="C441" s="9"/>
      <c r="D441" s="9">
        <v>375.1</v>
      </c>
      <c r="E441" s="9">
        <f t="shared" si="6"/>
        <v>235970.46763497629</v>
      </c>
      <c r="G441" s="20"/>
      <c r="H441" s="20"/>
      <c r="I441" s="20"/>
      <c r="J441" s="20"/>
      <c r="K441" s="20"/>
      <c r="L441" s="20"/>
      <c r="M441" s="20"/>
      <c r="N441" s="20"/>
      <c r="O441" s="20"/>
    </row>
    <row r="442" spans="1:15" s="8" customFormat="1" ht="11.65" customHeight="1">
      <c r="A442" s="7">
        <v>44642</v>
      </c>
      <c r="B442" s="8" t="s">
        <v>492</v>
      </c>
      <c r="C442" s="9"/>
      <c r="D442" s="9">
        <v>43098.93</v>
      </c>
      <c r="E442" s="9">
        <f t="shared" si="6"/>
        <v>192871.5376349763</v>
      </c>
      <c r="G442" s="20"/>
      <c r="H442" s="20"/>
      <c r="I442" s="20"/>
      <c r="J442" s="20"/>
      <c r="K442" s="20"/>
      <c r="L442" s="20"/>
      <c r="M442" s="20"/>
      <c r="N442" s="20"/>
      <c r="O442" s="20"/>
    </row>
    <row r="443" spans="1:15" s="8" customFormat="1" ht="11.65" customHeight="1">
      <c r="A443" s="7">
        <v>44642</v>
      </c>
      <c r="B443" s="8" t="s">
        <v>493</v>
      </c>
      <c r="C443" s="9"/>
      <c r="D443" s="9">
        <v>16530.97</v>
      </c>
      <c r="E443" s="9">
        <f t="shared" si="6"/>
        <v>176340.56763497629</v>
      </c>
      <c r="G443" s="20"/>
      <c r="H443" s="20"/>
      <c r="I443" s="20"/>
      <c r="J443" s="20"/>
      <c r="K443" s="20"/>
      <c r="L443" s="20"/>
      <c r="M443" s="20"/>
      <c r="N443" s="20"/>
      <c r="O443" s="20"/>
    </row>
    <row r="444" spans="1:15" s="8" customFormat="1" ht="11.65" customHeight="1">
      <c r="A444" s="7">
        <v>44642</v>
      </c>
      <c r="B444" s="8" t="s">
        <v>494</v>
      </c>
      <c r="C444" s="9"/>
      <c r="D444" s="9">
        <v>34662.86</v>
      </c>
      <c r="E444" s="9">
        <f t="shared" si="6"/>
        <v>141677.70763497631</v>
      </c>
      <c r="G444" s="20"/>
      <c r="H444" s="20"/>
      <c r="I444" s="20"/>
      <c r="J444" s="20"/>
      <c r="K444" s="20"/>
      <c r="L444" s="20"/>
      <c r="M444" s="20"/>
      <c r="N444" s="20"/>
      <c r="O444" s="20"/>
    </row>
    <row r="445" spans="1:15" s="8" customFormat="1" ht="11.65" customHeight="1">
      <c r="A445" s="7">
        <v>44642</v>
      </c>
      <c r="B445" s="8" t="s">
        <v>439</v>
      </c>
      <c r="C445" s="9"/>
      <c r="D445" s="9">
        <v>24.2</v>
      </c>
      <c r="E445" s="9">
        <f t="shared" si="6"/>
        <v>141653.5076349763</v>
      </c>
      <c r="G445" s="20"/>
      <c r="H445" s="20"/>
      <c r="I445" s="20"/>
      <c r="J445" s="20"/>
      <c r="K445" s="20"/>
      <c r="L445" s="20"/>
      <c r="M445" s="20"/>
      <c r="N445" s="20"/>
      <c r="O445" s="20"/>
    </row>
    <row r="446" spans="1:15" s="8" customFormat="1" ht="11.65" customHeight="1">
      <c r="A446" s="7">
        <v>44642</v>
      </c>
      <c r="B446" s="8" t="s">
        <v>439</v>
      </c>
      <c r="C446" s="9"/>
      <c r="D446" s="9">
        <v>3.3</v>
      </c>
      <c r="E446" s="9">
        <f t="shared" si="6"/>
        <v>141650.20763497631</v>
      </c>
      <c r="G446" s="20"/>
      <c r="H446" s="20"/>
      <c r="I446" s="20"/>
      <c r="J446" s="20"/>
      <c r="K446" s="20"/>
      <c r="L446" s="20"/>
      <c r="M446" s="20"/>
      <c r="N446" s="20"/>
      <c r="O446" s="20"/>
    </row>
    <row r="447" spans="1:15" s="8" customFormat="1" ht="11.65" customHeight="1">
      <c r="A447" s="7">
        <v>44642</v>
      </c>
      <c r="B447" s="8" t="s">
        <v>439</v>
      </c>
      <c r="C447" s="9"/>
      <c r="D447" s="9">
        <v>13.2</v>
      </c>
      <c r="E447" s="9">
        <f t="shared" si="6"/>
        <v>141637.0076349763</v>
      </c>
      <c r="G447" s="20"/>
      <c r="H447" s="20"/>
      <c r="I447" s="20"/>
      <c r="J447" s="20"/>
      <c r="K447" s="20"/>
      <c r="L447" s="20"/>
      <c r="M447" s="20"/>
      <c r="N447" s="20"/>
      <c r="O447" s="20"/>
    </row>
    <row r="448" spans="1:15" s="8" customFormat="1" ht="11.65" customHeight="1">
      <c r="A448" s="7">
        <v>44642</v>
      </c>
      <c r="B448" s="8" t="s">
        <v>439</v>
      </c>
      <c r="C448" s="9"/>
      <c r="D448" s="9">
        <v>34.1</v>
      </c>
      <c r="E448" s="9">
        <f t="shared" si="6"/>
        <v>141602.90763497629</v>
      </c>
      <c r="G448" s="20"/>
      <c r="H448" s="20"/>
      <c r="I448" s="20"/>
      <c r="J448" s="20"/>
      <c r="K448" s="20"/>
      <c r="L448" s="20"/>
      <c r="M448" s="20"/>
      <c r="N448" s="20"/>
      <c r="O448" s="20"/>
    </row>
    <row r="449" spans="1:15" s="8" customFormat="1" ht="11.65" customHeight="1">
      <c r="A449" s="7">
        <v>44642</v>
      </c>
      <c r="B449" s="8" t="s">
        <v>439</v>
      </c>
      <c r="C449" s="9"/>
      <c r="D449" s="9">
        <v>18.7</v>
      </c>
      <c r="E449" s="9">
        <f t="shared" si="6"/>
        <v>141584.20763497628</v>
      </c>
      <c r="G449" s="20"/>
      <c r="H449" s="20"/>
      <c r="I449" s="20"/>
      <c r="J449" s="20"/>
      <c r="K449" s="20"/>
      <c r="L449" s="20"/>
      <c r="M449" s="20"/>
      <c r="N449" s="20"/>
      <c r="O449" s="20"/>
    </row>
    <row r="450" spans="1:15" s="8" customFormat="1" ht="11.65" customHeight="1">
      <c r="A450" s="7">
        <v>44642</v>
      </c>
      <c r="B450" s="8" t="s">
        <v>439</v>
      </c>
      <c r="C450" s="9"/>
      <c r="D450" s="9">
        <v>13.2</v>
      </c>
      <c r="E450" s="9">
        <f t="shared" si="6"/>
        <v>141571.00763497627</v>
      </c>
      <c r="G450" s="20"/>
      <c r="H450" s="20"/>
      <c r="I450" s="20"/>
      <c r="J450" s="20"/>
      <c r="K450" s="20"/>
      <c r="L450" s="20"/>
      <c r="M450" s="20"/>
      <c r="N450" s="20"/>
      <c r="O450" s="20"/>
    </row>
    <row r="451" spans="1:15" s="8" customFormat="1" ht="11.65" customHeight="1">
      <c r="A451" s="7">
        <v>44643</v>
      </c>
      <c r="B451" s="8" t="s">
        <v>497</v>
      </c>
      <c r="C451" s="9"/>
      <c r="D451" s="9">
        <v>1473.78</v>
      </c>
      <c r="E451" s="9">
        <f t="shared" si="6"/>
        <v>140097.22763497627</v>
      </c>
      <c r="G451" s="20"/>
      <c r="H451" s="20"/>
      <c r="I451" s="20"/>
      <c r="J451" s="20"/>
      <c r="K451" s="20"/>
      <c r="L451" s="20"/>
      <c r="M451" s="20"/>
      <c r="N451" s="20"/>
      <c r="O451" s="20"/>
    </row>
    <row r="452" spans="1:15" s="8" customFormat="1" ht="11.65" customHeight="1">
      <c r="A452" s="7">
        <v>44643</v>
      </c>
      <c r="B452" s="8" t="s">
        <v>498</v>
      </c>
      <c r="C452" s="9"/>
      <c r="D452" s="9">
        <v>38964.75</v>
      </c>
      <c r="E452" s="9">
        <f t="shared" si="6"/>
        <v>101132.47763497627</v>
      </c>
      <c r="G452" s="20"/>
      <c r="H452" s="20"/>
      <c r="I452" s="20"/>
      <c r="J452" s="20"/>
      <c r="K452" s="20"/>
      <c r="L452" s="20"/>
      <c r="M452" s="20"/>
      <c r="N452" s="20"/>
      <c r="O452" s="20"/>
    </row>
    <row r="453" spans="1:15" s="8" customFormat="1" ht="11.65" customHeight="1">
      <c r="A453" s="7">
        <v>44643</v>
      </c>
      <c r="B453" s="8" t="s">
        <v>499</v>
      </c>
      <c r="C453" s="9"/>
      <c r="D453" s="9">
        <v>7382.95</v>
      </c>
      <c r="E453" s="9">
        <f t="shared" si="6"/>
        <v>93749.527634976272</v>
      </c>
      <c r="G453" s="20"/>
      <c r="H453" s="20"/>
      <c r="I453" s="20"/>
      <c r="J453" s="20"/>
      <c r="K453" s="20"/>
      <c r="L453" s="20"/>
      <c r="M453" s="20"/>
      <c r="N453" s="20"/>
      <c r="O453" s="20"/>
    </row>
    <row r="454" spans="1:15" s="8" customFormat="1" ht="11.65" customHeight="1">
      <c r="A454" s="7">
        <v>44643</v>
      </c>
      <c r="B454" s="8" t="s">
        <v>500</v>
      </c>
      <c r="C454" s="9"/>
      <c r="D454" s="9">
        <v>895.4</v>
      </c>
      <c r="E454" s="9">
        <f t="shared" si="6"/>
        <v>92854.127634976277</v>
      </c>
      <c r="G454" s="20"/>
      <c r="H454" s="20"/>
      <c r="I454" s="20"/>
      <c r="J454" s="20"/>
      <c r="K454" s="20"/>
      <c r="L454" s="20"/>
      <c r="M454" s="20"/>
      <c r="N454" s="20"/>
      <c r="O454" s="20"/>
    </row>
    <row r="455" spans="1:15" s="8" customFormat="1" ht="11.65" customHeight="1">
      <c r="A455" s="7">
        <v>44643</v>
      </c>
      <c r="B455" s="8" t="s">
        <v>501</v>
      </c>
      <c r="C455" s="9"/>
      <c r="D455" s="9">
        <v>14962.5</v>
      </c>
      <c r="E455" s="9">
        <f t="shared" si="6"/>
        <v>77891.627634976277</v>
      </c>
      <c r="G455" s="20"/>
      <c r="H455" s="20"/>
      <c r="I455" s="20"/>
      <c r="J455" s="20"/>
      <c r="K455" s="20"/>
      <c r="L455" s="20"/>
      <c r="M455" s="20"/>
      <c r="N455" s="20"/>
      <c r="O455" s="20"/>
    </row>
    <row r="456" spans="1:15" s="8" customFormat="1" ht="11.65" customHeight="1">
      <c r="A456" s="7">
        <v>44643</v>
      </c>
      <c r="B456" s="8" t="s">
        <v>502</v>
      </c>
      <c r="C456" s="9"/>
      <c r="D456" s="9">
        <v>2298.0300000000002</v>
      </c>
      <c r="E456" s="9">
        <f t="shared" si="6"/>
        <v>75593.597634976279</v>
      </c>
      <c r="G456" s="20"/>
      <c r="H456" s="20"/>
      <c r="I456" s="20"/>
      <c r="J456" s="20"/>
      <c r="K456" s="20"/>
      <c r="L456" s="20"/>
      <c r="M456" s="20"/>
      <c r="N456" s="20"/>
      <c r="O456" s="20"/>
    </row>
    <row r="457" spans="1:15" s="8" customFormat="1" ht="11.65" customHeight="1">
      <c r="A457" s="7">
        <v>44643</v>
      </c>
      <c r="B457" s="8" t="s">
        <v>503</v>
      </c>
      <c r="C457" s="9"/>
      <c r="D457" s="9">
        <v>26925.39</v>
      </c>
      <c r="E457" s="9">
        <f t="shared" ref="E457:E520" si="7">E456+C457-D457</f>
        <v>48668.207634976279</v>
      </c>
      <c r="G457" s="20"/>
      <c r="H457" s="20"/>
      <c r="I457" s="20"/>
      <c r="J457" s="20"/>
      <c r="K457" s="20"/>
      <c r="L457" s="20"/>
      <c r="M457" s="20"/>
      <c r="N457" s="20"/>
      <c r="O457" s="20"/>
    </row>
    <row r="458" spans="1:15" s="8" customFormat="1" ht="11.65" customHeight="1">
      <c r="A458" s="7">
        <v>44643</v>
      </c>
      <c r="B458" s="8" t="s">
        <v>504</v>
      </c>
      <c r="C458" s="9"/>
      <c r="D458" s="9">
        <v>17344.25</v>
      </c>
      <c r="E458" s="9">
        <f t="shared" si="7"/>
        <v>31323.957634976279</v>
      </c>
      <c r="G458" s="20"/>
      <c r="H458" s="20"/>
      <c r="I458" s="20"/>
      <c r="J458" s="20"/>
      <c r="K458" s="20"/>
      <c r="L458" s="20"/>
      <c r="M458" s="20"/>
      <c r="N458" s="20"/>
      <c r="O458" s="20"/>
    </row>
    <row r="459" spans="1:15" s="8" customFormat="1" ht="11.65" customHeight="1">
      <c r="A459" s="7">
        <v>44643</v>
      </c>
      <c r="B459" s="8" t="s">
        <v>505</v>
      </c>
      <c r="C459" s="9"/>
      <c r="D459" s="9">
        <v>20712.849999999999</v>
      </c>
      <c r="E459" s="9">
        <f t="shared" si="7"/>
        <v>10611.107634976281</v>
      </c>
      <c r="G459" s="20"/>
      <c r="H459" s="20"/>
      <c r="I459" s="20"/>
      <c r="J459" s="20"/>
      <c r="K459" s="20"/>
      <c r="L459" s="20"/>
      <c r="M459" s="20"/>
      <c r="N459" s="20"/>
      <c r="O459" s="20"/>
    </row>
    <row r="460" spans="1:15" s="8" customFormat="1" ht="11.65" customHeight="1">
      <c r="A460" s="7">
        <v>44643</v>
      </c>
      <c r="B460" s="8" t="s">
        <v>34</v>
      </c>
      <c r="C460" s="9">
        <v>1000000</v>
      </c>
      <c r="D460" s="9"/>
      <c r="E460" s="9">
        <f t="shared" si="7"/>
        <v>1010611.1076349763</v>
      </c>
      <c r="G460" s="20"/>
      <c r="H460" s="20"/>
      <c r="I460" s="20"/>
      <c r="J460" s="20"/>
      <c r="K460" s="20"/>
      <c r="L460" s="20"/>
      <c r="M460" s="20"/>
      <c r="N460" s="20"/>
      <c r="O460" s="20"/>
    </row>
    <row r="461" spans="1:15" s="8" customFormat="1" ht="11.65" customHeight="1">
      <c r="A461" s="7">
        <v>44643</v>
      </c>
      <c r="B461" s="8" t="s">
        <v>506</v>
      </c>
      <c r="C461" s="9"/>
      <c r="D461" s="9">
        <v>1275.3699999999999</v>
      </c>
      <c r="E461" s="9">
        <f t="shared" si="7"/>
        <v>1009335.7376349763</v>
      </c>
      <c r="G461" s="20"/>
      <c r="H461" s="20"/>
      <c r="I461" s="20"/>
      <c r="J461" s="20"/>
      <c r="K461" s="20"/>
      <c r="L461" s="20"/>
      <c r="M461" s="20"/>
      <c r="N461" s="20"/>
      <c r="O461" s="20"/>
    </row>
    <row r="462" spans="1:15" s="8" customFormat="1" ht="11.65" customHeight="1">
      <c r="A462" s="7">
        <v>44644</v>
      </c>
      <c r="B462" s="8" t="s">
        <v>513</v>
      </c>
      <c r="C462" s="9">
        <v>1000000</v>
      </c>
      <c r="D462" s="9"/>
      <c r="E462" s="9">
        <f t="shared" si="7"/>
        <v>2009335.7376349764</v>
      </c>
      <c r="G462" s="20"/>
      <c r="H462" s="20"/>
      <c r="I462" s="20"/>
      <c r="J462" s="20"/>
      <c r="K462" s="20"/>
      <c r="L462" s="20"/>
      <c r="M462" s="20"/>
      <c r="N462" s="20"/>
      <c r="O462" s="20"/>
    </row>
    <row r="463" spans="1:15" s="8" customFormat="1" ht="11.65" customHeight="1">
      <c r="A463" s="7">
        <v>44644</v>
      </c>
      <c r="B463" s="8" t="s">
        <v>508</v>
      </c>
      <c r="C463" s="9"/>
      <c r="D463" s="9">
        <v>272148.07</v>
      </c>
      <c r="E463" s="9">
        <f t="shared" si="7"/>
        <v>1737187.6676349763</v>
      </c>
      <c r="G463" s="20"/>
      <c r="H463" s="20"/>
      <c r="I463" s="20"/>
      <c r="J463" s="20"/>
      <c r="K463" s="20"/>
      <c r="L463" s="20"/>
      <c r="M463" s="20"/>
      <c r="N463" s="20"/>
      <c r="O463" s="20"/>
    </row>
    <row r="464" spans="1:15" s="8" customFormat="1" ht="11.65" customHeight="1">
      <c r="A464" s="7">
        <v>44644</v>
      </c>
      <c r="B464" s="8" t="s">
        <v>509</v>
      </c>
      <c r="C464" s="9"/>
      <c r="D464" s="9">
        <v>138524.35</v>
      </c>
      <c r="E464" s="9">
        <f t="shared" si="7"/>
        <v>1598663.3176349762</v>
      </c>
      <c r="G464" s="20"/>
      <c r="H464" s="20"/>
      <c r="I464" s="20"/>
      <c r="J464" s="20"/>
      <c r="K464" s="20"/>
      <c r="L464" s="20"/>
      <c r="M464" s="20"/>
      <c r="N464" s="20"/>
      <c r="O464" s="20"/>
    </row>
    <row r="465" spans="1:15" s="8" customFormat="1" ht="11.65" customHeight="1">
      <c r="A465" s="7">
        <v>44644</v>
      </c>
      <c r="B465" s="8" t="s">
        <v>510</v>
      </c>
      <c r="C465" s="9"/>
      <c r="D465" s="9">
        <v>20778.23</v>
      </c>
      <c r="E465" s="9">
        <f t="shared" si="7"/>
        <v>1577885.0876349763</v>
      </c>
      <c r="G465" s="20"/>
      <c r="H465" s="20"/>
      <c r="I465" s="20"/>
      <c r="J465" s="20"/>
      <c r="K465" s="20"/>
      <c r="L465" s="20"/>
      <c r="M465" s="20"/>
      <c r="N465" s="20"/>
      <c r="O465" s="20"/>
    </row>
    <row r="466" spans="1:15" s="8" customFormat="1" ht="11.65" customHeight="1">
      <c r="A466" s="7">
        <v>44644</v>
      </c>
      <c r="B466" s="8" t="s">
        <v>511</v>
      </c>
      <c r="C466" s="9"/>
      <c r="D466" s="9">
        <v>43882.71</v>
      </c>
      <c r="E466" s="9">
        <f t="shared" si="7"/>
        <v>1534002.3776349763</v>
      </c>
      <c r="G466" s="20"/>
      <c r="H466" s="20"/>
      <c r="I466" s="20"/>
      <c r="J466" s="20"/>
      <c r="K466" s="20"/>
      <c r="L466" s="20"/>
      <c r="M466" s="20"/>
      <c r="N466" s="20"/>
      <c r="O466" s="20"/>
    </row>
    <row r="467" spans="1:15" s="8" customFormat="1" ht="11.65" customHeight="1">
      <c r="A467" s="7">
        <v>44644</v>
      </c>
      <c r="B467" s="8" t="s">
        <v>512</v>
      </c>
      <c r="C467" s="9"/>
      <c r="D467" s="9">
        <v>901934.86</v>
      </c>
      <c r="E467" s="9">
        <f t="shared" si="7"/>
        <v>632067.51763497631</v>
      </c>
      <c r="G467" s="20"/>
      <c r="H467" s="20"/>
      <c r="I467" s="20"/>
      <c r="J467" s="20"/>
      <c r="K467" s="20"/>
      <c r="L467" s="20"/>
      <c r="M467" s="20"/>
      <c r="N467" s="20"/>
      <c r="O467" s="20"/>
    </row>
    <row r="468" spans="1:15" s="8" customFormat="1" ht="11.65" customHeight="1">
      <c r="A468" s="7">
        <v>44644</v>
      </c>
      <c r="B468" s="8" t="s">
        <v>439</v>
      </c>
      <c r="C468" s="9"/>
      <c r="D468" s="9">
        <v>72.599999999999994</v>
      </c>
      <c r="E468" s="9">
        <f t="shared" si="7"/>
        <v>631994.91763497633</v>
      </c>
      <c r="G468" s="20"/>
      <c r="H468" s="20"/>
      <c r="I468" s="20"/>
      <c r="J468" s="20"/>
      <c r="K468" s="20"/>
      <c r="L468" s="20"/>
      <c r="M468" s="20"/>
      <c r="N468" s="20"/>
      <c r="O468" s="20"/>
    </row>
    <row r="469" spans="1:15" s="8" customFormat="1" ht="11.65" customHeight="1">
      <c r="A469" s="7">
        <v>44644</v>
      </c>
      <c r="B469" s="8" t="s">
        <v>439</v>
      </c>
      <c r="C469" s="9"/>
      <c r="D469" s="9">
        <v>11</v>
      </c>
      <c r="E469" s="9">
        <f t="shared" si="7"/>
        <v>631983.91763497633</v>
      </c>
      <c r="G469" s="20"/>
      <c r="H469" s="20"/>
      <c r="I469" s="20"/>
      <c r="J469" s="20"/>
      <c r="K469" s="20"/>
      <c r="L469" s="20"/>
      <c r="M469" s="20"/>
      <c r="N469" s="20"/>
      <c r="O469" s="20"/>
    </row>
    <row r="470" spans="1:15" s="8" customFormat="1" ht="11.65" customHeight="1">
      <c r="A470" s="7">
        <v>44644</v>
      </c>
      <c r="B470" s="8" t="s">
        <v>439</v>
      </c>
      <c r="C470" s="9"/>
      <c r="D470" s="9">
        <v>20.9</v>
      </c>
      <c r="E470" s="9">
        <f t="shared" si="7"/>
        <v>631963.01763497631</v>
      </c>
      <c r="G470" s="20"/>
      <c r="H470" s="20"/>
      <c r="I470" s="20"/>
      <c r="J470" s="20"/>
      <c r="K470" s="20"/>
      <c r="L470" s="20"/>
      <c r="M470" s="20"/>
      <c r="N470" s="20"/>
      <c r="O470" s="20"/>
    </row>
    <row r="471" spans="1:15" s="8" customFormat="1" ht="11.65" customHeight="1">
      <c r="A471" s="7">
        <v>44644</v>
      </c>
      <c r="B471" s="8" t="s">
        <v>514</v>
      </c>
      <c r="C471" s="9"/>
      <c r="D471" s="9">
        <v>8766.69</v>
      </c>
      <c r="E471" s="9">
        <f t="shared" si="7"/>
        <v>623196.32763497636</v>
      </c>
      <c r="G471" s="20"/>
      <c r="H471" s="20"/>
      <c r="I471" s="20"/>
      <c r="J471" s="20"/>
      <c r="K471" s="20"/>
      <c r="L471" s="20"/>
      <c r="M471" s="20"/>
      <c r="N471" s="20"/>
      <c r="O471" s="20"/>
    </row>
    <row r="472" spans="1:15" s="8" customFormat="1" ht="11.65" customHeight="1">
      <c r="A472" s="7">
        <v>44648</v>
      </c>
      <c r="B472" s="8" t="s">
        <v>518</v>
      </c>
      <c r="C472" s="9"/>
      <c r="D472" s="9">
        <v>2674.1</v>
      </c>
      <c r="E472" s="9">
        <f t="shared" si="7"/>
        <v>620522.22763497639</v>
      </c>
      <c r="G472" s="20"/>
      <c r="H472" s="20"/>
      <c r="I472" s="20"/>
      <c r="J472" s="20"/>
      <c r="K472" s="20"/>
      <c r="L472" s="20"/>
      <c r="M472" s="20"/>
      <c r="N472" s="20"/>
      <c r="O472" s="20"/>
    </row>
    <row r="473" spans="1:15" s="8" customFormat="1" ht="11.65" customHeight="1">
      <c r="A473" s="7">
        <v>44648</v>
      </c>
      <c r="B473" s="8" t="s">
        <v>519</v>
      </c>
      <c r="C473" s="9"/>
      <c r="D473" s="9">
        <v>170.55</v>
      </c>
      <c r="E473" s="9">
        <f t="shared" si="7"/>
        <v>620351.67763497634</v>
      </c>
      <c r="G473" s="20"/>
      <c r="H473" s="20"/>
      <c r="I473" s="20"/>
      <c r="J473" s="20"/>
      <c r="K473" s="20"/>
      <c r="L473" s="20"/>
      <c r="M473" s="20"/>
      <c r="N473" s="20"/>
      <c r="O473" s="20"/>
    </row>
    <row r="474" spans="1:15" s="8" customFormat="1" ht="11.65" customHeight="1">
      <c r="A474" s="7">
        <v>44648</v>
      </c>
      <c r="B474" s="8" t="s">
        <v>520</v>
      </c>
      <c r="C474" s="9"/>
      <c r="D474" s="9">
        <v>3765.64</v>
      </c>
      <c r="E474" s="9">
        <f t="shared" si="7"/>
        <v>616586.03763497632</v>
      </c>
      <c r="G474" s="20"/>
      <c r="H474" s="20"/>
      <c r="I474" s="20"/>
      <c r="J474" s="20"/>
      <c r="K474" s="20"/>
      <c r="L474" s="20"/>
      <c r="M474" s="20"/>
      <c r="N474" s="20"/>
      <c r="O474" s="20"/>
    </row>
    <row r="475" spans="1:15" s="8" customFormat="1" ht="11.65" customHeight="1">
      <c r="A475" s="7">
        <v>44649</v>
      </c>
      <c r="B475" s="8" t="s">
        <v>545</v>
      </c>
      <c r="C475" s="9"/>
      <c r="D475" s="9">
        <v>123.24</v>
      </c>
      <c r="E475" s="9">
        <f t="shared" si="7"/>
        <v>616462.79763497633</v>
      </c>
      <c r="G475" s="20"/>
      <c r="H475" s="20"/>
      <c r="I475" s="20"/>
      <c r="J475" s="20"/>
      <c r="K475" s="20"/>
      <c r="L475" s="20"/>
      <c r="M475" s="20"/>
      <c r="N475" s="20"/>
      <c r="O475" s="20"/>
    </row>
    <row r="476" spans="1:15" s="8" customFormat="1" ht="11.65" customHeight="1">
      <c r="A476" s="7">
        <v>44649</v>
      </c>
      <c r="B476" s="8" t="s">
        <v>521</v>
      </c>
      <c r="C476" s="9"/>
      <c r="D476" s="9">
        <v>499</v>
      </c>
      <c r="E476" s="9">
        <f t="shared" si="7"/>
        <v>615963.79763497633</v>
      </c>
      <c r="G476" s="20"/>
      <c r="H476" s="20"/>
      <c r="I476" s="20"/>
      <c r="J476" s="20"/>
      <c r="K476" s="20"/>
      <c r="L476" s="20"/>
      <c r="M476" s="20"/>
      <c r="N476" s="20"/>
      <c r="O476" s="20"/>
    </row>
    <row r="477" spans="1:15" s="8" customFormat="1" ht="11.65" customHeight="1">
      <c r="A477" s="7">
        <v>44649</v>
      </c>
      <c r="B477" s="8" t="s">
        <v>522</v>
      </c>
      <c r="C477" s="9"/>
      <c r="D477" s="9">
        <v>416.24</v>
      </c>
      <c r="E477" s="9">
        <f t="shared" si="7"/>
        <v>615547.55763497634</v>
      </c>
      <c r="G477" s="20"/>
      <c r="H477" s="20"/>
      <c r="I477" s="20"/>
      <c r="J477" s="20"/>
      <c r="K477" s="20"/>
      <c r="L477" s="20"/>
      <c r="M477" s="20"/>
      <c r="N477" s="20"/>
      <c r="O477" s="20"/>
    </row>
    <row r="478" spans="1:15" s="8" customFormat="1" ht="11.65" customHeight="1">
      <c r="A478" s="7">
        <v>44649</v>
      </c>
      <c r="B478" s="8" t="s">
        <v>523</v>
      </c>
      <c r="C478" s="9"/>
      <c r="D478" s="9">
        <v>17422.580000000002</v>
      </c>
      <c r="E478" s="9">
        <f t="shared" si="7"/>
        <v>598124.97763497639</v>
      </c>
      <c r="G478" s="20"/>
      <c r="H478" s="20"/>
      <c r="I478" s="20"/>
      <c r="J478" s="20"/>
      <c r="K478" s="20"/>
      <c r="L478" s="20"/>
      <c r="M478" s="20"/>
      <c r="N478" s="20"/>
      <c r="O478" s="20"/>
    </row>
    <row r="479" spans="1:15" s="8" customFormat="1" ht="11.65" customHeight="1">
      <c r="A479" s="7">
        <v>44649</v>
      </c>
      <c r="B479" s="8" t="s">
        <v>524</v>
      </c>
      <c r="C479" s="9"/>
      <c r="D479" s="9">
        <v>1053.3699999999999</v>
      </c>
      <c r="E479" s="9">
        <f t="shared" si="7"/>
        <v>597071.60763497639</v>
      </c>
      <c r="G479" s="20"/>
      <c r="H479" s="20"/>
      <c r="I479" s="20"/>
      <c r="J479" s="20"/>
      <c r="K479" s="20"/>
      <c r="L479" s="20"/>
      <c r="M479" s="20"/>
      <c r="N479" s="20"/>
      <c r="O479" s="20"/>
    </row>
    <row r="480" spans="1:15" s="8" customFormat="1" ht="11.65" customHeight="1">
      <c r="A480" s="7">
        <v>44649</v>
      </c>
      <c r="B480" s="8" t="s">
        <v>525</v>
      </c>
      <c r="C480" s="9"/>
      <c r="D480" s="9">
        <v>7466.7</v>
      </c>
      <c r="E480" s="9">
        <f t="shared" si="7"/>
        <v>589604.90763497644</v>
      </c>
      <c r="G480" s="20"/>
      <c r="H480" s="20"/>
      <c r="I480" s="20"/>
      <c r="J480" s="20"/>
      <c r="K480" s="20"/>
      <c r="L480" s="20"/>
      <c r="M480" s="20"/>
      <c r="N480" s="20"/>
      <c r="O480" s="20"/>
    </row>
    <row r="481" spans="1:15" s="8" customFormat="1" ht="11.65" customHeight="1">
      <c r="A481" s="7">
        <v>44649</v>
      </c>
      <c r="B481" s="8" t="s">
        <v>526</v>
      </c>
      <c r="C481" s="9"/>
      <c r="D481" s="9">
        <v>448.45</v>
      </c>
      <c r="E481" s="9">
        <f t="shared" si="7"/>
        <v>589156.45763497648</v>
      </c>
      <c r="G481" s="20"/>
      <c r="H481" s="20"/>
      <c r="I481" s="20"/>
      <c r="J481" s="20"/>
      <c r="K481" s="20"/>
      <c r="L481" s="20"/>
      <c r="M481" s="20"/>
      <c r="N481" s="20"/>
      <c r="O481" s="20"/>
    </row>
    <row r="482" spans="1:15" s="8" customFormat="1" ht="11.65" customHeight="1">
      <c r="A482" s="7">
        <v>44649</v>
      </c>
      <c r="B482" s="8" t="s">
        <v>527</v>
      </c>
      <c r="C482" s="9"/>
      <c r="D482" s="9">
        <v>260.45999999999998</v>
      </c>
      <c r="E482" s="9">
        <f t="shared" si="7"/>
        <v>588895.99763497652</v>
      </c>
      <c r="G482" s="20"/>
      <c r="H482" s="20"/>
      <c r="I482" s="20"/>
      <c r="J482" s="20"/>
      <c r="K482" s="20"/>
      <c r="L482" s="20"/>
      <c r="M482" s="20"/>
      <c r="N482" s="20"/>
      <c r="O482" s="20"/>
    </row>
    <row r="483" spans="1:15" s="8" customFormat="1" ht="11.65" customHeight="1">
      <c r="A483" s="7">
        <v>44649</v>
      </c>
      <c r="B483" s="8" t="s">
        <v>528</v>
      </c>
      <c r="C483" s="9"/>
      <c r="D483" s="9">
        <v>71.73</v>
      </c>
      <c r="E483" s="9">
        <f t="shared" si="7"/>
        <v>588824.26763497654</v>
      </c>
      <c r="G483" s="20"/>
      <c r="H483" s="20"/>
      <c r="I483" s="20"/>
      <c r="J483" s="20"/>
      <c r="K483" s="20"/>
      <c r="L483" s="20"/>
      <c r="M483" s="20"/>
      <c r="N483" s="20"/>
      <c r="O483" s="20"/>
    </row>
    <row r="484" spans="1:15" s="8" customFormat="1" ht="11.65" customHeight="1">
      <c r="A484" s="7">
        <v>44649</v>
      </c>
      <c r="B484" s="8" t="s">
        <v>529</v>
      </c>
      <c r="C484" s="9"/>
      <c r="D484" s="9">
        <v>3830.92</v>
      </c>
      <c r="E484" s="9">
        <f t="shared" si="7"/>
        <v>584993.3476349765</v>
      </c>
      <c r="G484" s="20"/>
      <c r="H484" s="20"/>
      <c r="I484" s="20"/>
      <c r="J484" s="20"/>
      <c r="K484" s="20"/>
      <c r="L484" s="20"/>
      <c r="M484" s="20"/>
      <c r="N484" s="20"/>
      <c r="O484" s="20"/>
    </row>
    <row r="485" spans="1:15" s="8" customFormat="1" ht="11.65" customHeight="1">
      <c r="A485" s="7">
        <v>44649</v>
      </c>
      <c r="B485" s="8" t="s">
        <v>530</v>
      </c>
      <c r="C485" s="9"/>
      <c r="D485" s="9">
        <v>1150</v>
      </c>
      <c r="E485" s="9">
        <f t="shared" si="7"/>
        <v>583843.3476349765</v>
      </c>
      <c r="G485" s="20"/>
      <c r="H485" s="20"/>
      <c r="I485" s="20"/>
      <c r="J485" s="20"/>
      <c r="K485" s="20"/>
      <c r="L485" s="20"/>
      <c r="M485" s="20"/>
      <c r="N485" s="20"/>
      <c r="O485" s="20"/>
    </row>
    <row r="486" spans="1:15" s="8" customFormat="1" ht="11.65" customHeight="1">
      <c r="A486" s="7">
        <v>44649</v>
      </c>
      <c r="B486" s="8" t="s">
        <v>531</v>
      </c>
      <c r="C486" s="9"/>
      <c r="D486" s="9">
        <v>3069.18</v>
      </c>
      <c r="E486" s="9">
        <f t="shared" si="7"/>
        <v>580774.16763497645</v>
      </c>
      <c r="G486" s="20"/>
      <c r="H486" s="20"/>
      <c r="I486" s="20"/>
      <c r="J486" s="20"/>
      <c r="K486" s="20"/>
      <c r="L486" s="20"/>
      <c r="M486" s="20"/>
      <c r="N486" s="20"/>
      <c r="O486" s="20"/>
    </row>
    <row r="487" spans="1:15" s="8" customFormat="1" ht="11.65" customHeight="1">
      <c r="A487" s="7">
        <v>44649</v>
      </c>
      <c r="B487" s="8" t="s">
        <v>532</v>
      </c>
      <c r="C487" s="9"/>
      <c r="D487" s="9">
        <v>4318.1899999999996</v>
      </c>
      <c r="E487" s="9">
        <f t="shared" si="7"/>
        <v>576455.9776349765</v>
      </c>
      <c r="G487" s="20"/>
      <c r="H487" s="20"/>
      <c r="I487" s="20"/>
      <c r="J487" s="20"/>
      <c r="K487" s="20"/>
      <c r="L487" s="20"/>
      <c r="M487" s="20"/>
      <c r="N487" s="20"/>
      <c r="O487" s="20"/>
    </row>
    <row r="488" spans="1:15" s="8" customFormat="1" ht="11.65" customHeight="1">
      <c r="A488" s="7">
        <v>44649</v>
      </c>
      <c r="B488" s="8" t="s">
        <v>533</v>
      </c>
      <c r="C488" s="9"/>
      <c r="D488" s="9">
        <v>1981.38</v>
      </c>
      <c r="E488" s="9">
        <f t="shared" si="7"/>
        <v>574474.5976349765</v>
      </c>
      <c r="G488" s="20"/>
      <c r="H488" s="20"/>
      <c r="I488" s="20"/>
      <c r="J488" s="20"/>
      <c r="K488" s="20"/>
      <c r="L488" s="20"/>
      <c r="M488" s="20"/>
      <c r="N488" s="20"/>
      <c r="O488" s="20"/>
    </row>
    <row r="489" spans="1:15" s="8" customFormat="1" ht="11.65" customHeight="1">
      <c r="A489" s="7">
        <v>44649</v>
      </c>
      <c r="B489" s="8" t="s">
        <v>534</v>
      </c>
      <c r="C489" s="9"/>
      <c r="D489" s="9">
        <v>7969.75</v>
      </c>
      <c r="E489" s="9">
        <f t="shared" si="7"/>
        <v>566504.8476349765</v>
      </c>
      <c r="G489" s="20"/>
      <c r="H489" s="20"/>
      <c r="I489" s="20"/>
      <c r="J489" s="20"/>
      <c r="K489" s="20"/>
      <c r="L489" s="20"/>
      <c r="M489" s="20"/>
      <c r="N489" s="20"/>
      <c r="O489" s="20"/>
    </row>
    <row r="490" spans="1:15" s="8" customFormat="1" ht="11.65" customHeight="1">
      <c r="A490" s="7">
        <v>44649</v>
      </c>
      <c r="B490" s="8" t="s">
        <v>535</v>
      </c>
      <c r="C490" s="9"/>
      <c r="D490" s="9">
        <v>24728.02</v>
      </c>
      <c r="E490" s="9">
        <f t="shared" si="7"/>
        <v>541776.82763497648</v>
      </c>
      <c r="G490" s="20"/>
      <c r="H490" s="20"/>
      <c r="I490" s="20"/>
      <c r="J490" s="20"/>
      <c r="K490" s="20"/>
      <c r="L490" s="20"/>
      <c r="M490" s="20"/>
      <c r="N490" s="20"/>
      <c r="O490" s="20"/>
    </row>
    <row r="491" spans="1:15" s="8" customFormat="1" ht="11.65" customHeight="1">
      <c r="A491" s="7">
        <v>44649</v>
      </c>
      <c r="B491" s="8" t="s">
        <v>536</v>
      </c>
      <c r="C491" s="9"/>
      <c r="D491" s="9">
        <v>16156.73</v>
      </c>
      <c r="E491" s="9">
        <f t="shared" si="7"/>
        <v>525620.0976349765</v>
      </c>
      <c r="G491" s="20"/>
      <c r="H491" s="20"/>
      <c r="I491" s="20"/>
      <c r="J491" s="20"/>
      <c r="K491" s="20"/>
      <c r="L491" s="20"/>
      <c r="M491" s="20"/>
      <c r="N491" s="20"/>
      <c r="O491" s="20"/>
    </row>
    <row r="492" spans="1:15" s="8" customFormat="1" ht="11.65" customHeight="1">
      <c r="A492" s="7">
        <v>44649</v>
      </c>
      <c r="B492" s="8" t="s">
        <v>537</v>
      </c>
      <c r="C492" s="9"/>
      <c r="D492" s="9">
        <v>84454.89</v>
      </c>
      <c r="E492" s="9">
        <f t="shared" si="7"/>
        <v>441165.20763497648</v>
      </c>
      <c r="G492" s="20"/>
      <c r="H492" s="20"/>
      <c r="I492" s="20"/>
      <c r="J492" s="20"/>
      <c r="K492" s="20"/>
      <c r="L492" s="20"/>
      <c r="M492" s="20"/>
      <c r="N492" s="20"/>
      <c r="O492" s="20"/>
    </row>
    <row r="493" spans="1:15" s="8" customFormat="1" ht="11.65" customHeight="1">
      <c r="A493" s="7">
        <v>44649</v>
      </c>
      <c r="B493" s="8" t="s">
        <v>538</v>
      </c>
      <c r="C493" s="9"/>
      <c r="D493" s="9">
        <v>102849.08</v>
      </c>
      <c r="E493" s="9">
        <f t="shared" si="7"/>
        <v>338316.12763497647</v>
      </c>
      <c r="G493" s="20"/>
      <c r="H493" s="20"/>
      <c r="I493" s="20"/>
      <c r="J493" s="20"/>
      <c r="K493" s="20"/>
      <c r="L493" s="20"/>
      <c r="M493" s="20"/>
      <c r="N493" s="20"/>
      <c r="O493" s="20"/>
    </row>
    <row r="494" spans="1:15" s="8" customFormat="1" ht="11.65" customHeight="1">
      <c r="A494" s="7">
        <v>44649</v>
      </c>
      <c r="B494" s="8" t="s">
        <v>539</v>
      </c>
      <c r="C494" s="9"/>
      <c r="D494" s="9">
        <v>1887.07</v>
      </c>
      <c r="E494" s="9">
        <f t="shared" si="7"/>
        <v>336429.05763497646</v>
      </c>
      <c r="G494" s="20"/>
      <c r="H494" s="20"/>
      <c r="I494" s="20"/>
      <c r="J494" s="20"/>
      <c r="K494" s="20"/>
      <c r="L494" s="20"/>
      <c r="M494" s="20"/>
      <c r="N494" s="20"/>
      <c r="O494" s="20"/>
    </row>
    <row r="495" spans="1:15" s="8" customFormat="1" ht="11.65" customHeight="1">
      <c r="A495" s="7">
        <v>44649</v>
      </c>
      <c r="B495" s="8" t="s">
        <v>540</v>
      </c>
      <c r="C495" s="9"/>
      <c r="D495" s="9">
        <v>2620.1999999999998</v>
      </c>
      <c r="E495" s="9">
        <f t="shared" si="7"/>
        <v>333808.85763497645</v>
      </c>
      <c r="G495" s="20"/>
      <c r="H495" s="20"/>
      <c r="I495" s="20"/>
      <c r="J495" s="20"/>
      <c r="K495" s="20"/>
      <c r="L495" s="20"/>
      <c r="M495" s="20"/>
      <c r="N495" s="20"/>
      <c r="O495" s="20"/>
    </row>
    <row r="496" spans="1:15" s="8" customFormat="1" ht="11.65" customHeight="1">
      <c r="A496" s="7">
        <v>44649</v>
      </c>
      <c r="B496" s="8" t="s">
        <v>541</v>
      </c>
      <c r="C496" s="9"/>
      <c r="D496" s="9">
        <v>96.8</v>
      </c>
      <c r="E496" s="9">
        <f t="shared" si="7"/>
        <v>333712.05763497646</v>
      </c>
      <c r="G496" s="20"/>
      <c r="H496" s="20"/>
      <c r="I496" s="20"/>
      <c r="J496" s="20"/>
      <c r="K496" s="20"/>
      <c r="L496" s="20"/>
      <c r="M496" s="20"/>
      <c r="N496" s="20"/>
      <c r="O496" s="20"/>
    </row>
    <row r="497" spans="1:15" s="8" customFormat="1" ht="11.65" customHeight="1">
      <c r="A497" s="7">
        <v>44649</v>
      </c>
      <c r="B497" s="8" t="s">
        <v>542</v>
      </c>
      <c r="C497" s="9"/>
      <c r="D497" s="9">
        <v>1709.1</v>
      </c>
      <c r="E497" s="9">
        <f t="shared" si="7"/>
        <v>332002.95763497648</v>
      </c>
      <c r="G497" s="20"/>
      <c r="H497" s="20"/>
      <c r="I497" s="20"/>
      <c r="J497" s="20"/>
      <c r="K497" s="20"/>
      <c r="L497" s="20"/>
      <c r="M497" s="20"/>
      <c r="N497" s="20"/>
      <c r="O497" s="20"/>
    </row>
    <row r="498" spans="1:15" s="8" customFormat="1" ht="11.65" customHeight="1">
      <c r="A498" s="7">
        <v>44649</v>
      </c>
      <c r="B498" s="8" t="s">
        <v>543</v>
      </c>
      <c r="C498" s="9"/>
      <c r="D498" s="9">
        <v>211.51</v>
      </c>
      <c r="E498" s="9">
        <f t="shared" si="7"/>
        <v>331791.44763497647</v>
      </c>
      <c r="G498" s="20"/>
      <c r="H498" s="20"/>
      <c r="I498" s="20"/>
      <c r="J498" s="20"/>
      <c r="K498" s="20"/>
      <c r="L498" s="20"/>
      <c r="M498" s="20"/>
      <c r="N498" s="20"/>
      <c r="O498" s="20"/>
    </row>
    <row r="499" spans="1:15" s="8" customFormat="1" ht="11.65" customHeight="1">
      <c r="A499" s="7">
        <v>44650</v>
      </c>
      <c r="B499" s="8" t="s">
        <v>547</v>
      </c>
      <c r="C499" s="9"/>
      <c r="D499" s="9">
        <v>45060.89</v>
      </c>
      <c r="E499" s="9">
        <f t="shared" si="7"/>
        <v>286730.55763497646</v>
      </c>
      <c r="G499" s="20"/>
      <c r="H499" s="20"/>
      <c r="I499" s="20"/>
      <c r="J499" s="20"/>
      <c r="K499" s="20"/>
      <c r="L499" s="20"/>
      <c r="M499" s="20"/>
      <c r="N499" s="20"/>
      <c r="O499" s="20"/>
    </row>
    <row r="500" spans="1:15" s="8" customFormat="1" ht="11.65" customHeight="1">
      <c r="A500" s="7">
        <v>44650</v>
      </c>
      <c r="B500" s="8" t="s">
        <v>548</v>
      </c>
      <c r="C500" s="9"/>
      <c r="D500" s="9">
        <v>328.38</v>
      </c>
      <c r="E500" s="9">
        <f t="shared" si="7"/>
        <v>286402.17763497646</v>
      </c>
      <c r="G500" s="20"/>
      <c r="H500" s="20"/>
      <c r="I500" s="20"/>
      <c r="J500" s="20"/>
      <c r="K500" s="20"/>
      <c r="L500" s="20"/>
      <c r="M500" s="20"/>
      <c r="N500" s="20"/>
      <c r="O500" s="20"/>
    </row>
    <row r="501" spans="1:15" s="8" customFormat="1" ht="11.65" customHeight="1">
      <c r="A501" s="7">
        <v>44650</v>
      </c>
      <c r="B501" s="8" t="s">
        <v>549</v>
      </c>
      <c r="C501" s="9"/>
      <c r="D501" s="9">
        <v>92</v>
      </c>
      <c r="E501" s="9">
        <f t="shared" si="7"/>
        <v>286310.17763497646</v>
      </c>
      <c r="G501" s="20"/>
      <c r="H501" s="20"/>
      <c r="I501" s="20"/>
      <c r="J501" s="20"/>
      <c r="K501" s="20"/>
      <c r="L501" s="20"/>
      <c r="M501" s="20"/>
      <c r="N501" s="20"/>
      <c r="O501" s="20"/>
    </row>
    <row r="502" spans="1:15" s="8" customFormat="1" ht="11.65" customHeight="1">
      <c r="A502" s="7">
        <v>44651</v>
      </c>
      <c r="B502" s="8" t="s">
        <v>550</v>
      </c>
      <c r="C502" s="9">
        <v>2000000</v>
      </c>
      <c r="D502" s="9"/>
      <c r="E502" s="9">
        <f t="shared" si="7"/>
        <v>2286310.1776349763</v>
      </c>
      <c r="G502" s="20"/>
      <c r="H502" s="20"/>
      <c r="I502" s="20"/>
      <c r="J502" s="20"/>
      <c r="K502" s="20"/>
      <c r="L502" s="20"/>
      <c r="M502" s="20"/>
      <c r="N502" s="20"/>
      <c r="O502" s="20"/>
    </row>
    <row r="503" spans="1:15" s="8" customFormat="1" ht="11.65" customHeight="1">
      <c r="A503" s="7">
        <v>44651</v>
      </c>
      <c r="B503" s="8" t="s">
        <v>551</v>
      </c>
      <c r="C503" s="9"/>
      <c r="D503" s="9">
        <v>5815.26</v>
      </c>
      <c r="E503" s="9">
        <f t="shared" si="7"/>
        <v>2280494.9176349766</v>
      </c>
      <c r="G503" s="20"/>
      <c r="H503" s="20"/>
      <c r="I503" s="20"/>
      <c r="J503" s="20"/>
      <c r="K503" s="20"/>
      <c r="L503" s="20"/>
      <c r="M503" s="20"/>
      <c r="N503" s="20"/>
      <c r="O503" s="20"/>
    </row>
    <row r="504" spans="1:15" s="8" customFormat="1" ht="11.65" customHeight="1">
      <c r="A504" s="7">
        <v>44651</v>
      </c>
      <c r="B504" s="8" t="s">
        <v>552</v>
      </c>
      <c r="C504" s="9"/>
      <c r="D504" s="9">
        <v>118.69</v>
      </c>
      <c r="E504" s="9">
        <f t="shared" si="7"/>
        <v>2280376.2276349766</v>
      </c>
      <c r="G504" s="20"/>
      <c r="H504" s="20"/>
      <c r="I504" s="20"/>
      <c r="J504" s="20"/>
      <c r="K504" s="20"/>
      <c r="L504" s="20"/>
      <c r="M504" s="20"/>
      <c r="N504" s="20"/>
      <c r="O504" s="20"/>
    </row>
    <row r="505" spans="1:15" s="8" customFormat="1" ht="11.65" customHeight="1">
      <c r="A505" s="7">
        <v>44651</v>
      </c>
      <c r="B505" s="8" t="s">
        <v>553</v>
      </c>
      <c r="C505" s="9"/>
      <c r="D505" s="9">
        <v>25732.05</v>
      </c>
      <c r="E505" s="9">
        <f t="shared" si="7"/>
        <v>2254644.1776349768</v>
      </c>
      <c r="G505" s="20"/>
      <c r="H505" s="20"/>
      <c r="I505" s="20"/>
      <c r="J505" s="20"/>
      <c r="K505" s="20"/>
      <c r="L505" s="20"/>
      <c r="M505" s="20"/>
      <c r="N505" s="20"/>
      <c r="O505" s="20"/>
    </row>
    <row r="506" spans="1:15" s="8" customFormat="1" ht="11.65" customHeight="1">
      <c r="A506" s="7">
        <v>44651</v>
      </c>
      <c r="B506" s="8" t="s">
        <v>554</v>
      </c>
      <c r="C506" s="9"/>
      <c r="D506" s="9">
        <v>3518.85</v>
      </c>
      <c r="E506" s="9">
        <f t="shared" si="7"/>
        <v>2251125.3276349767</v>
      </c>
      <c r="G506" s="20"/>
      <c r="H506" s="20"/>
      <c r="I506" s="20"/>
      <c r="J506" s="20"/>
      <c r="K506" s="20"/>
      <c r="L506" s="20"/>
      <c r="M506" s="20"/>
      <c r="N506" s="20"/>
      <c r="O506" s="20"/>
    </row>
    <row r="507" spans="1:15" s="8" customFormat="1" ht="11.65" customHeight="1">
      <c r="A507" s="7">
        <v>44651</v>
      </c>
      <c r="B507" s="8" t="s">
        <v>555</v>
      </c>
      <c r="C507" s="9"/>
      <c r="D507" s="9">
        <v>816.71</v>
      </c>
      <c r="E507" s="9">
        <f t="shared" si="7"/>
        <v>2250308.6176349767</v>
      </c>
      <c r="G507" s="20"/>
      <c r="H507" s="20"/>
      <c r="I507" s="20"/>
      <c r="J507" s="20"/>
      <c r="K507" s="20"/>
      <c r="L507" s="20"/>
      <c r="M507" s="20"/>
      <c r="N507" s="20"/>
      <c r="O507" s="20"/>
    </row>
    <row r="508" spans="1:15" s="8" customFormat="1" ht="11.65" customHeight="1">
      <c r="A508" s="7">
        <v>44651</v>
      </c>
      <c r="B508" s="8" t="s">
        <v>556</v>
      </c>
      <c r="C508" s="9"/>
      <c r="D508" s="9">
        <v>2996.77</v>
      </c>
      <c r="E508" s="9">
        <f t="shared" si="7"/>
        <v>2247311.8476349767</v>
      </c>
      <c r="G508" s="20"/>
      <c r="H508" s="20"/>
      <c r="I508" s="20"/>
      <c r="J508" s="20"/>
      <c r="K508" s="20"/>
      <c r="L508" s="20"/>
      <c r="M508" s="20"/>
      <c r="N508" s="20"/>
      <c r="O508" s="20"/>
    </row>
    <row r="509" spans="1:15" s="8" customFormat="1" ht="11.65" customHeight="1">
      <c r="A509" s="7">
        <v>44651</v>
      </c>
      <c r="B509" s="8" t="s">
        <v>557</v>
      </c>
      <c r="C509" s="9"/>
      <c r="D509" s="9">
        <v>334.36</v>
      </c>
      <c r="E509" s="9">
        <f t="shared" si="7"/>
        <v>2246977.4876349769</v>
      </c>
      <c r="G509" s="20"/>
      <c r="H509" s="20"/>
      <c r="I509" s="20"/>
      <c r="J509" s="20"/>
      <c r="K509" s="20"/>
      <c r="L509" s="20"/>
      <c r="M509" s="20"/>
      <c r="N509" s="20"/>
      <c r="O509" s="20"/>
    </row>
    <row r="510" spans="1:15" s="8" customFormat="1" ht="11.65" customHeight="1">
      <c r="A510" s="7">
        <v>44651</v>
      </c>
      <c r="B510" s="8" t="s">
        <v>558</v>
      </c>
      <c r="C510" s="9"/>
      <c r="D510" s="9">
        <v>1624.54</v>
      </c>
      <c r="E510" s="9">
        <f t="shared" si="7"/>
        <v>2245352.9476349768</v>
      </c>
      <c r="G510" s="20"/>
      <c r="H510" s="20"/>
      <c r="I510" s="20"/>
      <c r="J510" s="20"/>
      <c r="K510" s="20"/>
      <c r="L510" s="20"/>
      <c r="M510" s="20"/>
      <c r="N510" s="20"/>
      <c r="O510" s="20"/>
    </row>
    <row r="511" spans="1:15" s="8" customFormat="1" ht="11.65" customHeight="1">
      <c r="A511" s="7">
        <v>44651</v>
      </c>
      <c r="B511" s="8" t="s">
        <v>559</v>
      </c>
      <c r="C511" s="9"/>
      <c r="D511" s="9">
        <v>2287.4</v>
      </c>
      <c r="E511" s="9">
        <f t="shared" si="7"/>
        <v>2243065.5476349769</v>
      </c>
      <c r="G511" s="20"/>
      <c r="H511" s="20"/>
      <c r="I511" s="20"/>
      <c r="J511" s="20"/>
      <c r="K511" s="20"/>
      <c r="L511" s="20"/>
      <c r="M511" s="20"/>
      <c r="N511" s="20"/>
      <c r="O511" s="20"/>
    </row>
    <row r="512" spans="1:15" s="8" customFormat="1" ht="11.65" customHeight="1">
      <c r="A512" s="7">
        <v>44651</v>
      </c>
      <c r="B512" s="8" t="s">
        <v>560</v>
      </c>
      <c r="C512" s="9"/>
      <c r="D512" s="9">
        <v>1219.96</v>
      </c>
      <c r="E512" s="9">
        <f t="shared" si="7"/>
        <v>2241845.587634977</v>
      </c>
      <c r="G512" s="20"/>
      <c r="H512" s="20"/>
      <c r="I512" s="20"/>
      <c r="J512" s="20"/>
      <c r="K512" s="20"/>
      <c r="L512" s="20"/>
      <c r="M512" s="20"/>
      <c r="N512" s="20"/>
      <c r="O512" s="20"/>
    </row>
    <row r="513" spans="1:15" s="8" customFormat="1" ht="11.65" customHeight="1">
      <c r="A513" s="7">
        <v>44651</v>
      </c>
      <c r="B513" s="8" t="s">
        <v>561</v>
      </c>
      <c r="C513" s="9"/>
      <c r="D513" s="9">
        <v>1981.38</v>
      </c>
      <c r="E513" s="9">
        <f t="shared" si="7"/>
        <v>2239864.2076349771</v>
      </c>
      <c r="G513" s="20"/>
      <c r="H513" s="20"/>
      <c r="I513" s="20"/>
      <c r="J513" s="20"/>
      <c r="K513" s="20"/>
      <c r="L513" s="20"/>
      <c r="M513" s="20"/>
      <c r="N513" s="20"/>
      <c r="O513" s="20"/>
    </row>
    <row r="514" spans="1:15" s="8" customFormat="1" ht="11.65" customHeight="1">
      <c r="A514" s="7">
        <v>44651</v>
      </c>
      <c r="B514" s="8" t="s">
        <v>562</v>
      </c>
      <c r="C514" s="9"/>
      <c r="D514" s="9">
        <v>2.2999999999999998</v>
      </c>
      <c r="E514" s="9">
        <f t="shared" si="7"/>
        <v>2239861.9076349773</v>
      </c>
      <c r="G514" s="20"/>
      <c r="H514" s="20"/>
      <c r="I514" s="20"/>
      <c r="J514" s="20"/>
      <c r="K514" s="20"/>
      <c r="L514" s="20"/>
      <c r="M514" s="20"/>
      <c r="N514" s="20"/>
      <c r="O514" s="20"/>
    </row>
    <row r="515" spans="1:15" s="8" customFormat="1" ht="11.65" customHeight="1">
      <c r="A515" s="7">
        <v>44651</v>
      </c>
      <c r="B515" s="8" t="s">
        <v>563</v>
      </c>
      <c r="C515" s="9"/>
      <c r="D515" s="9">
        <v>4664.26</v>
      </c>
      <c r="E515" s="9">
        <f t="shared" si="7"/>
        <v>2235197.6476349775</v>
      </c>
      <c r="G515" s="20"/>
      <c r="H515" s="20"/>
      <c r="I515" s="20"/>
      <c r="J515" s="20"/>
      <c r="K515" s="20"/>
      <c r="L515" s="20"/>
      <c r="M515" s="20"/>
      <c r="N515" s="20"/>
      <c r="O515" s="20"/>
    </row>
    <row r="516" spans="1:15" s="8" customFormat="1" ht="11.65" customHeight="1">
      <c r="A516" s="7">
        <v>44651</v>
      </c>
      <c r="B516" s="8" t="s">
        <v>564</v>
      </c>
      <c r="C516" s="9"/>
      <c r="D516" s="9">
        <v>28556.81</v>
      </c>
      <c r="E516" s="9">
        <f t="shared" si="7"/>
        <v>2206640.8376349774</v>
      </c>
      <c r="G516" s="20"/>
      <c r="H516" s="20"/>
      <c r="I516" s="20"/>
      <c r="J516" s="20"/>
      <c r="K516" s="20"/>
      <c r="L516" s="20"/>
      <c r="M516" s="20"/>
      <c r="N516" s="20"/>
      <c r="O516" s="20"/>
    </row>
    <row r="517" spans="1:15" s="8" customFormat="1" ht="11.65" customHeight="1">
      <c r="A517" s="7">
        <v>44651</v>
      </c>
      <c r="B517" s="8" t="s">
        <v>565</v>
      </c>
      <c r="C517" s="9"/>
      <c r="D517" s="9">
        <v>199172.71</v>
      </c>
      <c r="E517" s="9">
        <f t="shared" si="7"/>
        <v>2007468.1276349775</v>
      </c>
      <c r="G517" s="20"/>
      <c r="H517" s="20"/>
      <c r="I517" s="20"/>
      <c r="J517" s="20"/>
      <c r="K517" s="20"/>
      <c r="L517" s="20"/>
      <c r="M517" s="20"/>
      <c r="N517" s="20"/>
      <c r="O517" s="20"/>
    </row>
    <row r="518" spans="1:15" s="8" customFormat="1" ht="11.65" customHeight="1">
      <c r="A518" s="7">
        <v>44651</v>
      </c>
      <c r="B518" s="8" t="s">
        <v>566</v>
      </c>
      <c r="C518" s="9"/>
      <c r="D518" s="9">
        <v>534741.67000000004</v>
      </c>
      <c r="E518" s="9">
        <f t="shared" si="7"/>
        <v>1472726.4576349775</v>
      </c>
      <c r="G518" s="20"/>
      <c r="H518" s="20"/>
      <c r="I518" s="20"/>
      <c r="J518" s="20"/>
      <c r="K518" s="20"/>
      <c r="L518" s="20"/>
      <c r="M518" s="20"/>
      <c r="N518" s="20"/>
      <c r="O518" s="20"/>
    </row>
    <row r="519" spans="1:15" s="8" customFormat="1" ht="11.65" customHeight="1">
      <c r="A519" s="7">
        <v>44651</v>
      </c>
      <c r="B519" s="8" t="s">
        <v>567</v>
      </c>
      <c r="C519" s="9"/>
      <c r="D519" s="9">
        <v>17275.650000000001</v>
      </c>
      <c r="E519" s="9">
        <f t="shared" si="7"/>
        <v>1455450.8076349776</v>
      </c>
      <c r="G519" s="20"/>
      <c r="H519" s="20"/>
      <c r="I519" s="20"/>
      <c r="J519" s="20"/>
      <c r="K519" s="20"/>
      <c r="L519" s="20"/>
      <c r="M519" s="20"/>
      <c r="N519" s="20"/>
      <c r="O519" s="20"/>
    </row>
    <row r="520" spans="1:15" s="8" customFormat="1" ht="11.65" customHeight="1">
      <c r="A520" s="7">
        <v>44652</v>
      </c>
      <c r="B520" s="8" t="s">
        <v>582</v>
      </c>
      <c r="C520" s="9"/>
      <c r="D520" s="9">
        <v>451.44</v>
      </c>
      <c r="E520" s="9">
        <f t="shared" si="7"/>
        <v>1454999.3676349777</v>
      </c>
      <c r="G520" s="20"/>
      <c r="H520" s="20"/>
      <c r="I520" s="20"/>
      <c r="J520" s="20"/>
      <c r="K520" s="20"/>
      <c r="L520" s="20"/>
      <c r="M520" s="20"/>
      <c r="N520" s="20"/>
      <c r="O520" s="20"/>
    </row>
    <row r="521" spans="1:15" s="8" customFormat="1" ht="11.65" customHeight="1">
      <c r="A521" s="7">
        <v>44652</v>
      </c>
      <c r="B521" s="8" t="s">
        <v>568</v>
      </c>
      <c r="C521" s="9"/>
      <c r="D521" s="9">
        <v>4477</v>
      </c>
      <c r="E521" s="9">
        <f t="shared" ref="E521:E584" si="8">E520+C521-D521</f>
        <v>1450522.3676349777</v>
      </c>
      <c r="G521" s="20"/>
      <c r="H521" s="20"/>
      <c r="I521" s="20"/>
      <c r="J521" s="20"/>
      <c r="K521" s="20"/>
      <c r="L521" s="20"/>
      <c r="M521" s="20"/>
      <c r="N521" s="20"/>
      <c r="O521" s="20"/>
    </row>
    <row r="522" spans="1:15" s="8" customFormat="1" ht="11.65" customHeight="1">
      <c r="A522" s="7">
        <v>44652</v>
      </c>
      <c r="B522" s="8" t="s">
        <v>569</v>
      </c>
      <c r="C522" s="9"/>
      <c r="D522" s="9">
        <v>17747.78</v>
      </c>
      <c r="E522" s="9">
        <f t="shared" si="8"/>
        <v>1432774.5876349777</v>
      </c>
      <c r="G522" s="20"/>
      <c r="H522" s="20"/>
      <c r="I522" s="20"/>
      <c r="J522" s="20"/>
      <c r="K522" s="20"/>
      <c r="L522" s="20"/>
      <c r="M522" s="20"/>
      <c r="N522" s="20"/>
      <c r="O522" s="20"/>
    </row>
    <row r="523" spans="1:15" s="8" customFormat="1" ht="11.65" customHeight="1">
      <c r="A523" s="7">
        <v>44652</v>
      </c>
      <c r="B523" s="8" t="s">
        <v>570</v>
      </c>
      <c r="C523" s="9"/>
      <c r="D523" s="9">
        <v>287</v>
      </c>
      <c r="E523" s="9">
        <f t="shared" si="8"/>
        <v>1432487.5876349777</v>
      </c>
      <c r="G523" s="20"/>
      <c r="H523" s="20"/>
      <c r="I523" s="20"/>
      <c r="J523" s="20"/>
      <c r="K523" s="20"/>
      <c r="L523" s="20"/>
      <c r="M523" s="20"/>
      <c r="N523" s="20"/>
      <c r="O523" s="20"/>
    </row>
    <row r="524" spans="1:15" s="8" customFormat="1" ht="11.65" customHeight="1">
      <c r="A524" s="7">
        <v>44652</v>
      </c>
      <c r="B524" s="8" t="s">
        <v>583</v>
      </c>
      <c r="C524" s="9"/>
      <c r="D524" s="9">
        <v>1.38</v>
      </c>
      <c r="E524" s="9">
        <f t="shared" si="8"/>
        <v>1432486.2076349778</v>
      </c>
      <c r="G524" s="20"/>
      <c r="H524" s="20"/>
      <c r="I524" s="20"/>
      <c r="J524" s="20"/>
      <c r="K524" s="20"/>
      <c r="L524" s="20"/>
      <c r="M524" s="20"/>
      <c r="N524" s="20"/>
      <c r="O524" s="20"/>
    </row>
    <row r="525" spans="1:15" s="8" customFormat="1" ht="11.65" customHeight="1">
      <c r="A525" s="7">
        <v>44652</v>
      </c>
      <c r="B525" s="8" t="s">
        <v>583</v>
      </c>
      <c r="C525" s="9"/>
      <c r="D525" s="9">
        <v>201.83</v>
      </c>
      <c r="E525" s="9">
        <f t="shared" si="8"/>
        <v>1432284.3776349777</v>
      </c>
      <c r="G525" s="20"/>
      <c r="H525" s="20"/>
      <c r="I525" s="20"/>
      <c r="J525" s="20"/>
      <c r="K525" s="20"/>
      <c r="L525" s="20"/>
      <c r="M525" s="20"/>
      <c r="N525" s="20"/>
      <c r="O525" s="20"/>
    </row>
    <row r="526" spans="1:15" s="8" customFormat="1" ht="11.65" customHeight="1">
      <c r="A526" s="7">
        <v>44652</v>
      </c>
      <c r="B526" s="8" t="s">
        <v>180</v>
      </c>
      <c r="C526" s="9"/>
      <c r="D526" s="9">
        <v>2250</v>
      </c>
      <c r="E526" s="9">
        <f t="shared" si="8"/>
        <v>1430034.3776349777</v>
      </c>
      <c r="G526" s="20"/>
      <c r="H526" s="20"/>
      <c r="I526" s="20"/>
      <c r="J526" s="20"/>
      <c r="K526" s="20"/>
      <c r="L526" s="20"/>
      <c r="M526" s="20"/>
      <c r="N526" s="20"/>
      <c r="O526" s="20"/>
    </row>
    <row r="527" spans="1:15" s="8" customFormat="1" ht="11.65" customHeight="1">
      <c r="A527" s="7">
        <v>44652</v>
      </c>
      <c r="B527" s="8" t="s">
        <v>571</v>
      </c>
      <c r="C527" s="9"/>
      <c r="D527" s="9">
        <v>275</v>
      </c>
      <c r="E527" s="9">
        <f t="shared" si="8"/>
        <v>1429759.3776349777</v>
      </c>
      <c r="G527" s="20"/>
      <c r="H527" s="20"/>
      <c r="I527" s="20"/>
      <c r="J527" s="20"/>
      <c r="K527" s="20"/>
      <c r="L527" s="20"/>
      <c r="M527" s="20"/>
      <c r="N527" s="20"/>
      <c r="O527" s="20"/>
    </row>
    <row r="528" spans="1:15" s="8" customFormat="1" ht="11.65" customHeight="1">
      <c r="A528" s="7">
        <v>44652</v>
      </c>
      <c r="B528" s="8" t="s">
        <v>572</v>
      </c>
      <c r="C528" s="9"/>
      <c r="D528" s="9">
        <v>434.39</v>
      </c>
      <c r="E528" s="9">
        <f t="shared" si="8"/>
        <v>1429324.9876349778</v>
      </c>
      <c r="G528" s="20"/>
      <c r="H528" s="20"/>
      <c r="I528" s="20"/>
      <c r="J528" s="20"/>
      <c r="K528" s="20"/>
      <c r="L528" s="20"/>
      <c r="M528" s="20"/>
      <c r="N528" s="20"/>
      <c r="O528" s="20"/>
    </row>
    <row r="529" spans="1:15" s="8" customFormat="1" ht="11.65" customHeight="1">
      <c r="A529" s="7">
        <v>44652</v>
      </c>
      <c r="B529" s="8" t="s">
        <v>573</v>
      </c>
      <c r="C529" s="9"/>
      <c r="D529" s="9">
        <v>194327.41</v>
      </c>
      <c r="E529" s="9">
        <f t="shared" si="8"/>
        <v>1234997.5776349779</v>
      </c>
      <c r="G529" s="20"/>
      <c r="H529" s="20"/>
      <c r="I529" s="20"/>
      <c r="J529" s="20"/>
      <c r="K529" s="20"/>
      <c r="L529" s="20"/>
      <c r="M529" s="20"/>
      <c r="N529" s="20"/>
      <c r="O529" s="20"/>
    </row>
    <row r="530" spans="1:15" s="8" customFormat="1" ht="11.65" customHeight="1">
      <c r="A530" s="7">
        <v>44652</v>
      </c>
      <c r="B530" s="8" t="s">
        <v>574</v>
      </c>
      <c r="C530" s="9"/>
      <c r="D530" s="9">
        <v>24687</v>
      </c>
      <c r="E530" s="9">
        <f t="shared" si="8"/>
        <v>1210310.5776349779</v>
      </c>
      <c r="G530" s="20"/>
      <c r="H530" s="20"/>
      <c r="I530" s="20"/>
      <c r="J530" s="20"/>
      <c r="K530" s="20"/>
      <c r="L530" s="20"/>
      <c r="M530" s="20"/>
      <c r="N530" s="20"/>
      <c r="O530" s="20"/>
    </row>
    <row r="531" spans="1:15" s="8" customFormat="1" ht="11.65" customHeight="1">
      <c r="A531" s="7">
        <v>44652</v>
      </c>
      <c r="B531" s="8" t="s">
        <v>575</v>
      </c>
      <c r="C531" s="9"/>
      <c r="D531" s="9">
        <v>848</v>
      </c>
      <c r="E531" s="9">
        <f t="shared" si="8"/>
        <v>1209462.5776349779</v>
      </c>
      <c r="G531" s="20"/>
      <c r="H531" s="20"/>
      <c r="I531" s="20"/>
      <c r="J531" s="20"/>
      <c r="K531" s="20"/>
      <c r="L531" s="20"/>
      <c r="M531" s="20"/>
      <c r="N531" s="20"/>
      <c r="O531" s="20"/>
    </row>
    <row r="532" spans="1:15" s="8" customFormat="1" ht="11.65" customHeight="1">
      <c r="A532" s="7">
        <v>44652</v>
      </c>
      <c r="B532" s="8" t="s">
        <v>576</v>
      </c>
      <c r="C532" s="9"/>
      <c r="D532" s="9">
        <v>378.92</v>
      </c>
      <c r="E532" s="9">
        <f t="shared" si="8"/>
        <v>1209083.6576349779</v>
      </c>
      <c r="G532" s="20"/>
      <c r="H532" s="20"/>
      <c r="I532" s="20"/>
      <c r="J532" s="20"/>
      <c r="K532" s="20"/>
      <c r="L532" s="20"/>
      <c r="M532" s="20"/>
      <c r="N532" s="20"/>
      <c r="O532" s="20"/>
    </row>
    <row r="533" spans="1:15" s="8" customFormat="1" ht="11.65" customHeight="1">
      <c r="A533" s="7">
        <v>44652</v>
      </c>
      <c r="B533" s="8" t="s">
        <v>577</v>
      </c>
      <c r="C533" s="9"/>
      <c r="D533" s="9">
        <v>112413.99</v>
      </c>
      <c r="E533" s="9">
        <f t="shared" si="8"/>
        <v>1096669.667634978</v>
      </c>
      <c r="G533" s="20"/>
      <c r="H533" s="20"/>
      <c r="I533" s="20"/>
      <c r="J533" s="20"/>
      <c r="K533" s="20"/>
      <c r="L533" s="20"/>
      <c r="M533" s="20"/>
      <c r="N533" s="20"/>
      <c r="O533" s="20"/>
    </row>
    <row r="534" spans="1:15" s="8" customFormat="1" ht="11.65" customHeight="1">
      <c r="A534" s="7">
        <v>44652</v>
      </c>
      <c r="B534" s="8" t="s">
        <v>578</v>
      </c>
      <c r="C534" s="9"/>
      <c r="D534" s="9">
        <v>84.7</v>
      </c>
      <c r="E534" s="9">
        <f t="shared" si="8"/>
        <v>1096584.967634978</v>
      </c>
      <c r="G534" s="20"/>
      <c r="H534" s="20"/>
      <c r="I534" s="20"/>
      <c r="J534" s="20"/>
      <c r="K534" s="20"/>
      <c r="L534" s="20"/>
      <c r="M534" s="20"/>
      <c r="N534" s="20"/>
      <c r="O534" s="20"/>
    </row>
    <row r="535" spans="1:15" s="8" customFormat="1" ht="11.65" customHeight="1">
      <c r="A535" s="7">
        <v>44652</v>
      </c>
      <c r="B535" s="8" t="s">
        <v>579</v>
      </c>
      <c r="C535" s="9"/>
      <c r="D535" s="9">
        <v>37301</v>
      </c>
      <c r="E535" s="9">
        <f t="shared" si="8"/>
        <v>1059283.967634978</v>
      </c>
      <c r="G535" s="20"/>
      <c r="H535" s="20"/>
      <c r="I535" s="20"/>
      <c r="J535" s="20"/>
      <c r="K535" s="20"/>
      <c r="L535" s="20"/>
      <c r="M535" s="20"/>
      <c r="N535" s="20"/>
      <c r="O535" s="20"/>
    </row>
    <row r="536" spans="1:15" s="8" customFormat="1" ht="11.65" customHeight="1">
      <c r="A536" s="7">
        <v>44652</v>
      </c>
      <c r="B536" s="8" t="s">
        <v>580</v>
      </c>
      <c r="C536" s="9"/>
      <c r="D536" s="9">
        <v>861</v>
      </c>
      <c r="E536" s="9">
        <f t="shared" si="8"/>
        <v>1058422.967634978</v>
      </c>
      <c r="G536" s="20"/>
      <c r="H536" s="20"/>
      <c r="I536" s="20"/>
      <c r="J536" s="20"/>
      <c r="K536" s="20"/>
      <c r="L536" s="20"/>
      <c r="M536" s="20"/>
      <c r="N536" s="20"/>
      <c r="O536" s="20"/>
    </row>
    <row r="537" spans="1:15" s="8" customFormat="1" ht="11.65" customHeight="1">
      <c r="A537" s="7">
        <v>44655</v>
      </c>
      <c r="B537" s="8" t="s">
        <v>598</v>
      </c>
      <c r="C537" s="9"/>
      <c r="D537" s="9">
        <v>960</v>
      </c>
      <c r="E537" s="9">
        <f t="shared" si="8"/>
        <v>1057462.967634978</v>
      </c>
      <c r="G537" s="20"/>
      <c r="H537" s="20"/>
      <c r="I537" s="20"/>
      <c r="J537" s="20"/>
      <c r="K537" s="20"/>
      <c r="L537" s="20"/>
      <c r="M537" s="20"/>
      <c r="N537" s="20"/>
      <c r="O537" s="20"/>
    </row>
    <row r="538" spans="1:15" s="8" customFormat="1" ht="11.65" customHeight="1">
      <c r="A538" s="7">
        <v>44655</v>
      </c>
      <c r="B538" s="8" t="s">
        <v>584</v>
      </c>
      <c r="C538" s="9"/>
      <c r="D538" s="9">
        <v>2500</v>
      </c>
      <c r="E538" s="9">
        <f t="shared" si="8"/>
        <v>1054962.967634978</v>
      </c>
      <c r="G538" s="20"/>
      <c r="H538" s="20"/>
      <c r="I538" s="20"/>
      <c r="J538" s="20"/>
      <c r="K538" s="20"/>
      <c r="L538" s="20"/>
      <c r="M538" s="20"/>
      <c r="N538" s="20"/>
      <c r="O538" s="20"/>
    </row>
    <row r="539" spans="1:15" s="8" customFormat="1" ht="11.65" customHeight="1">
      <c r="A539" s="7">
        <v>44655</v>
      </c>
      <c r="B539" s="8" t="s">
        <v>585</v>
      </c>
      <c r="C539" s="9"/>
      <c r="D539" s="9">
        <v>726</v>
      </c>
      <c r="E539" s="9">
        <f t="shared" si="8"/>
        <v>1054236.967634978</v>
      </c>
      <c r="G539" s="20"/>
      <c r="H539" s="20"/>
      <c r="I539" s="20"/>
      <c r="J539" s="20"/>
      <c r="K539" s="20"/>
      <c r="L539" s="20"/>
      <c r="M539" s="20"/>
      <c r="N539" s="20"/>
      <c r="O539" s="20"/>
    </row>
    <row r="540" spans="1:15" s="8" customFormat="1" ht="11.65" customHeight="1">
      <c r="A540" s="7">
        <v>44655</v>
      </c>
      <c r="B540" s="8" t="s">
        <v>586</v>
      </c>
      <c r="C540" s="9"/>
      <c r="D540" s="9">
        <v>398.56</v>
      </c>
      <c r="E540" s="9">
        <f t="shared" si="8"/>
        <v>1053838.4076349779</v>
      </c>
      <c r="G540" s="20"/>
      <c r="H540" s="20"/>
      <c r="I540" s="20"/>
      <c r="J540" s="20"/>
      <c r="K540" s="20"/>
      <c r="L540" s="20"/>
      <c r="M540" s="20"/>
      <c r="N540" s="20"/>
      <c r="O540" s="20"/>
    </row>
    <row r="541" spans="1:15" s="8" customFormat="1" ht="11.65" customHeight="1">
      <c r="A541" s="7">
        <v>44655</v>
      </c>
      <c r="B541" s="8" t="s">
        <v>587</v>
      </c>
      <c r="C541" s="9"/>
      <c r="D541" s="9">
        <v>6000</v>
      </c>
      <c r="E541" s="9">
        <f t="shared" si="8"/>
        <v>1047838.4076349779</v>
      </c>
      <c r="G541" s="20"/>
      <c r="H541" s="20"/>
      <c r="I541" s="20"/>
      <c r="J541" s="20"/>
      <c r="K541" s="20"/>
      <c r="L541" s="20"/>
      <c r="M541" s="20"/>
      <c r="N541" s="20"/>
      <c r="O541" s="20"/>
    </row>
    <row r="542" spans="1:15" s="8" customFormat="1" ht="11.65" customHeight="1">
      <c r="A542" s="7">
        <v>44656</v>
      </c>
      <c r="B542" s="8" t="s">
        <v>59</v>
      </c>
      <c r="C542" s="9"/>
      <c r="D542" s="9">
        <v>83.42</v>
      </c>
      <c r="E542" s="9">
        <f t="shared" si="8"/>
        <v>1047754.9876349779</v>
      </c>
      <c r="G542" s="20"/>
      <c r="H542" s="20"/>
      <c r="I542" s="20"/>
      <c r="J542" s="20"/>
      <c r="K542" s="20"/>
      <c r="L542" s="20"/>
      <c r="M542" s="20"/>
      <c r="N542" s="20"/>
      <c r="O542" s="20"/>
    </row>
    <row r="543" spans="1:15" s="8" customFormat="1" ht="11.65" customHeight="1">
      <c r="A543" s="7">
        <v>44656</v>
      </c>
      <c r="B543" s="8" t="s">
        <v>59</v>
      </c>
      <c r="C543" s="9"/>
      <c r="D543" s="9">
        <v>162.01</v>
      </c>
      <c r="E543" s="9">
        <f t="shared" si="8"/>
        <v>1047592.9776349779</v>
      </c>
      <c r="G543" s="20"/>
      <c r="H543" s="20"/>
      <c r="I543" s="20"/>
      <c r="J543" s="20"/>
      <c r="K543" s="20"/>
      <c r="L543" s="20"/>
      <c r="M543" s="20"/>
      <c r="N543" s="20"/>
      <c r="O543" s="20"/>
    </row>
    <row r="544" spans="1:15" s="8" customFormat="1" ht="11.65" customHeight="1">
      <c r="A544" s="7">
        <v>44656</v>
      </c>
      <c r="B544" s="8" t="s">
        <v>59</v>
      </c>
      <c r="C544" s="9"/>
      <c r="D544" s="9">
        <v>342.25</v>
      </c>
      <c r="E544" s="9">
        <f t="shared" si="8"/>
        <v>1047250.7276349779</v>
      </c>
      <c r="G544" s="20"/>
      <c r="H544" s="20"/>
      <c r="I544" s="20"/>
      <c r="J544" s="20"/>
      <c r="K544" s="20"/>
      <c r="L544" s="20"/>
      <c r="M544" s="20"/>
      <c r="N544" s="20"/>
      <c r="O544" s="20"/>
    </row>
    <row r="545" spans="1:15" s="8" customFormat="1" ht="11.65" customHeight="1">
      <c r="A545" s="7">
        <v>44656</v>
      </c>
      <c r="B545" s="8" t="s">
        <v>59</v>
      </c>
      <c r="C545" s="9"/>
      <c r="D545" s="9">
        <v>364.02</v>
      </c>
      <c r="E545" s="9">
        <f t="shared" si="8"/>
        <v>1046886.7076349779</v>
      </c>
      <c r="G545" s="20"/>
      <c r="H545" s="20"/>
      <c r="I545" s="20"/>
      <c r="J545" s="20"/>
      <c r="K545" s="20"/>
      <c r="L545" s="20"/>
      <c r="M545" s="20"/>
      <c r="N545" s="20"/>
      <c r="O545" s="20"/>
    </row>
    <row r="546" spans="1:15" s="8" customFormat="1" ht="11.65" customHeight="1">
      <c r="A546" s="7">
        <v>44656</v>
      </c>
      <c r="B546" s="8" t="s">
        <v>59</v>
      </c>
      <c r="C546" s="9"/>
      <c r="D546" s="9">
        <v>87.84</v>
      </c>
      <c r="E546" s="9">
        <f t="shared" si="8"/>
        <v>1046798.8676349779</v>
      </c>
      <c r="G546" s="20"/>
      <c r="H546" s="20"/>
      <c r="I546" s="20"/>
      <c r="J546" s="20"/>
      <c r="K546" s="20"/>
      <c r="L546" s="20"/>
      <c r="M546" s="20"/>
      <c r="N546" s="20"/>
      <c r="O546" s="20"/>
    </row>
    <row r="547" spans="1:15" s="8" customFormat="1" ht="11.65" customHeight="1">
      <c r="A547" s="7">
        <v>44656</v>
      </c>
      <c r="B547" s="8" t="s">
        <v>588</v>
      </c>
      <c r="C547" s="9"/>
      <c r="D547" s="9">
        <v>173241.46</v>
      </c>
      <c r="E547" s="9">
        <f t="shared" si="8"/>
        <v>873557.40763497795</v>
      </c>
      <c r="G547" s="20"/>
      <c r="H547" s="20"/>
      <c r="I547" s="20"/>
      <c r="J547" s="20"/>
      <c r="K547" s="20"/>
      <c r="L547" s="20"/>
      <c r="M547" s="20"/>
      <c r="N547" s="20"/>
      <c r="O547" s="20"/>
    </row>
    <row r="548" spans="1:15" s="8" customFormat="1" ht="11.65" customHeight="1">
      <c r="A548" s="7">
        <v>44656</v>
      </c>
      <c r="B548" s="8" t="s">
        <v>589</v>
      </c>
      <c r="C548" s="9"/>
      <c r="D548" s="9">
        <v>691.4</v>
      </c>
      <c r="E548" s="9">
        <f t="shared" si="8"/>
        <v>872866.00763497793</v>
      </c>
      <c r="G548" s="20"/>
      <c r="H548" s="20"/>
      <c r="I548" s="20"/>
      <c r="J548" s="20"/>
      <c r="K548" s="20"/>
      <c r="L548" s="20"/>
      <c r="M548" s="20"/>
      <c r="N548" s="20"/>
      <c r="O548" s="20"/>
    </row>
    <row r="549" spans="1:15" s="8" customFormat="1" ht="11.65" customHeight="1">
      <c r="A549" s="7">
        <v>44656</v>
      </c>
      <c r="B549" s="8" t="s">
        <v>590</v>
      </c>
      <c r="C549" s="9"/>
      <c r="D549" s="9">
        <v>5602.3</v>
      </c>
      <c r="E549" s="9">
        <f t="shared" si="8"/>
        <v>867263.70763497788</v>
      </c>
      <c r="G549" s="20"/>
      <c r="H549" s="20"/>
      <c r="I549" s="20"/>
      <c r="J549" s="20"/>
      <c r="K549" s="20"/>
      <c r="L549" s="20"/>
      <c r="M549" s="20"/>
      <c r="N549" s="20"/>
      <c r="O549" s="20"/>
    </row>
    <row r="550" spans="1:15" s="8" customFormat="1" ht="11.65" customHeight="1">
      <c r="A550" s="7">
        <v>44656</v>
      </c>
      <c r="B550" s="8" t="s">
        <v>591</v>
      </c>
      <c r="C550" s="9"/>
      <c r="D550" s="9">
        <v>5891.55</v>
      </c>
      <c r="E550" s="9">
        <f t="shared" si="8"/>
        <v>861372.15763497783</v>
      </c>
      <c r="G550" s="20"/>
      <c r="H550" s="20"/>
      <c r="I550" s="20"/>
      <c r="J550" s="20"/>
      <c r="K550" s="20"/>
      <c r="L550" s="20"/>
      <c r="M550" s="20"/>
      <c r="N550" s="20"/>
      <c r="O550" s="20"/>
    </row>
    <row r="551" spans="1:15" s="8" customFormat="1" ht="11.65" customHeight="1">
      <c r="A551" s="7">
        <v>44656</v>
      </c>
      <c r="B551" s="8" t="s">
        <v>592</v>
      </c>
      <c r="C551" s="9"/>
      <c r="D551" s="9">
        <v>341.83</v>
      </c>
      <c r="E551" s="9">
        <f t="shared" si="8"/>
        <v>861030.32763497788</v>
      </c>
      <c r="G551" s="20"/>
      <c r="H551" s="20"/>
      <c r="I551" s="20"/>
      <c r="J551" s="20"/>
      <c r="K551" s="20"/>
      <c r="L551" s="20"/>
      <c r="M551" s="20"/>
      <c r="N551" s="20"/>
      <c r="O551" s="20"/>
    </row>
    <row r="552" spans="1:15" s="8" customFormat="1" ht="11.65" customHeight="1">
      <c r="A552" s="7">
        <v>44656</v>
      </c>
      <c r="B552" s="8" t="s">
        <v>593</v>
      </c>
      <c r="C552" s="9"/>
      <c r="D552" s="9">
        <v>420.32</v>
      </c>
      <c r="E552" s="9">
        <f t="shared" si="8"/>
        <v>860610.00763497793</v>
      </c>
      <c r="G552" s="20"/>
      <c r="H552" s="20"/>
      <c r="I552" s="20"/>
      <c r="J552" s="20"/>
      <c r="K552" s="20"/>
      <c r="L552" s="20"/>
      <c r="M552" s="20"/>
      <c r="N552" s="20"/>
      <c r="O552" s="20"/>
    </row>
    <row r="553" spans="1:15" s="8" customFormat="1" ht="11.65" customHeight="1">
      <c r="A553" s="7">
        <v>44656</v>
      </c>
      <c r="B553" s="8" t="s">
        <v>594</v>
      </c>
      <c r="C553" s="9"/>
      <c r="D553" s="9">
        <v>468.37</v>
      </c>
      <c r="E553" s="9">
        <f t="shared" si="8"/>
        <v>860141.63763497793</v>
      </c>
      <c r="G553" s="20"/>
      <c r="H553" s="20"/>
      <c r="I553" s="20"/>
      <c r="J553" s="20"/>
      <c r="K553" s="20"/>
      <c r="L553" s="20"/>
      <c r="M553" s="20"/>
      <c r="N553" s="20"/>
      <c r="O553" s="20"/>
    </row>
    <row r="554" spans="1:15" s="8" customFormat="1" ht="11.65" customHeight="1">
      <c r="A554" s="7">
        <v>44656</v>
      </c>
      <c r="B554" s="8" t="s">
        <v>598</v>
      </c>
      <c r="C554" s="9"/>
      <c r="D554" s="9">
        <v>1500</v>
      </c>
      <c r="E554" s="9">
        <f t="shared" si="8"/>
        <v>858641.63763497793</v>
      </c>
      <c r="G554" s="20"/>
      <c r="H554" s="20"/>
      <c r="I554" s="20"/>
      <c r="J554" s="20"/>
      <c r="K554" s="20"/>
      <c r="L554" s="20"/>
      <c r="M554" s="20"/>
      <c r="N554" s="20"/>
      <c r="O554" s="20"/>
    </row>
    <row r="555" spans="1:15" s="8" customFormat="1" ht="11.65" customHeight="1">
      <c r="A555" s="7">
        <v>44656</v>
      </c>
      <c r="B555" s="8" t="s">
        <v>599</v>
      </c>
      <c r="C555" s="9"/>
      <c r="D555" s="9">
        <v>974.05</v>
      </c>
      <c r="E555" s="9">
        <f t="shared" si="8"/>
        <v>857667.58763497788</v>
      </c>
      <c r="G555" s="20"/>
      <c r="H555" s="20"/>
      <c r="I555" s="20"/>
      <c r="J555" s="20"/>
      <c r="K555" s="20"/>
      <c r="L555" s="20"/>
      <c r="M555" s="20"/>
      <c r="N555" s="20"/>
      <c r="O555" s="20"/>
    </row>
    <row r="556" spans="1:15" s="8" customFormat="1" ht="11.65" customHeight="1">
      <c r="A556" s="7">
        <v>44656</v>
      </c>
      <c r="B556" s="8" t="s">
        <v>600</v>
      </c>
      <c r="C556" s="9"/>
      <c r="D556" s="9">
        <v>4958.58</v>
      </c>
      <c r="E556" s="9">
        <f t="shared" si="8"/>
        <v>852709.00763497793</v>
      </c>
      <c r="G556" s="20"/>
      <c r="H556" s="20"/>
      <c r="I556" s="20"/>
      <c r="J556" s="20"/>
      <c r="K556" s="20"/>
      <c r="L556" s="20"/>
      <c r="M556" s="20"/>
      <c r="N556" s="20"/>
      <c r="O556" s="20"/>
    </row>
    <row r="557" spans="1:15" s="8" customFormat="1" ht="11.65" customHeight="1">
      <c r="A557" s="7">
        <v>44656</v>
      </c>
      <c r="B557" s="8" t="s">
        <v>601</v>
      </c>
      <c r="C557" s="9"/>
      <c r="D557" s="9">
        <v>16042.11</v>
      </c>
      <c r="E557" s="9">
        <f t="shared" si="8"/>
        <v>836666.89763497794</v>
      </c>
      <c r="G557" s="20"/>
      <c r="H557" s="20"/>
      <c r="I557" s="20"/>
      <c r="J557" s="20"/>
      <c r="K557" s="20"/>
      <c r="L557" s="20"/>
      <c r="M557" s="20"/>
      <c r="N557" s="20"/>
      <c r="O557" s="20"/>
    </row>
    <row r="558" spans="1:15" s="8" customFormat="1" ht="11.65" customHeight="1">
      <c r="A558" s="7">
        <v>44656</v>
      </c>
      <c r="B558" s="8" t="s">
        <v>602</v>
      </c>
      <c r="C558" s="9"/>
      <c r="D558" s="9">
        <v>105354.75</v>
      </c>
      <c r="E558" s="9">
        <f t="shared" si="8"/>
        <v>731312.14763497794</v>
      </c>
      <c r="G558" s="20"/>
      <c r="H558" s="20"/>
      <c r="I558" s="20"/>
      <c r="J558" s="20"/>
      <c r="K558" s="20"/>
      <c r="L558" s="20"/>
      <c r="M558" s="20"/>
      <c r="N558" s="20"/>
      <c r="O558" s="20"/>
    </row>
    <row r="559" spans="1:15" s="8" customFormat="1" ht="11.65" customHeight="1">
      <c r="A559" s="7">
        <v>44657</v>
      </c>
      <c r="B559" s="8" t="s">
        <v>604</v>
      </c>
      <c r="C559" s="9"/>
      <c r="D559" s="9">
        <v>397.07</v>
      </c>
      <c r="E559" s="9">
        <f t="shared" si="8"/>
        <v>730915.07763497799</v>
      </c>
      <c r="G559" s="20"/>
      <c r="H559" s="20"/>
      <c r="I559" s="20"/>
      <c r="J559" s="20"/>
      <c r="K559" s="20"/>
      <c r="L559" s="20"/>
      <c r="M559" s="20"/>
      <c r="N559" s="20"/>
      <c r="O559" s="20"/>
    </row>
    <row r="560" spans="1:15" s="8" customFormat="1" ht="11.65" customHeight="1">
      <c r="A560" s="7">
        <v>44658</v>
      </c>
      <c r="B560" s="8" t="s">
        <v>605</v>
      </c>
      <c r="C560" s="9"/>
      <c r="D560" s="9">
        <v>45950.28</v>
      </c>
      <c r="E560" s="9">
        <f t="shared" si="8"/>
        <v>684964.79763497796</v>
      </c>
      <c r="G560" s="20"/>
      <c r="H560" s="20"/>
      <c r="I560" s="20"/>
      <c r="J560" s="20"/>
      <c r="K560" s="20"/>
      <c r="L560" s="20"/>
      <c r="M560" s="20"/>
      <c r="N560" s="20"/>
      <c r="O560" s="20"/>
    </row>
    <row r="561" spans="1:15" s="8" customFormat="1" ht="11.65" customHeight="1">
      <c r="A561" s="7">
        <v>44659</v>
      </c>
      <c r="B561" s="8" t="s">
        <v>609</v>
      </c>
      <c r="C561" s="9">
        <v>1067.04</v>
      </c>
      <c r="D561" s="9"/>
      <c r="E561" s="9">
        <f t="shared" si="8"/>
        <v>686031.837634978</v>
      </c>
      <c r="G561" s="20"/>
      <c r="H561" s="20"/>
      <c r="I561" s="20"/>
      <c r="J561" s="20"/>
      <c r="K561" s="20"/>
      <c r="L561" s="20"/>
      <c r="M561" s="20"/>
      <c r="N561" s="20"/>
      <c r="O561" s="20"/>
    </row>
    <row r="562" spans="1:15" s="8" customFormat="1" ht="11.65" customHeight="1">
      <c r="A562" s="7">
        <v>44659</v>
      </c>
      <c r="B562" s="8" t="s">
        <v>581</v>
      </c>
      <c r="C562" s="9"/>
      <c r="D562" s="9">
        <v>975.25</v>
      </c>
      <c r="E562" s="9">
        <f t="shared" si="8"/>
        <v>685056.587634978</v>
      </c>
      <c r="G562" s="20"/>
      <c r="H562" s="20"/>
      <c r="I562" s="20"/>
      <c r="J562" s="20"/>
      <c r="K562" s="20"/>
      <c r="L562" s="20"/>
      <c r="M562" s="20"/>
      <c r="N562" s="20"/>
      <c r="O562" s="20"/>
    </row>
    <row r="563" spans="1:15" s="8" customFormat="1" ht="11.65" customHeight="1">
      <c r="A563" s="7">
        <v>44659</v>
      </c>
      <c r="B563" s="8" t="s">
        <v>606</v>
      </c>
      <c r="C563" s="9"/>
      <c r="D563" s="9">
        <v>408.75</v>
      </c>
      <c r="E563" s="9">
        <f t="shared" si="8"/>
        <v>684647.837634978</v>
      </c>
      <c r="G563" s="20"/>
      <c r="H563" s="20"/>
      <c r="I563" s="20"/>
      <c r="J563" s="20"/>
      <c r="K563" s="20"/>
      <c r="L563" s="20"/>
      <c r="M563" s="20"/>
      <c r="N563" s="20"/>
      <c r="O563" s="20"/>
    </row>
    <row r="564" spans="1:15" s="8" customFormat="1" ht="11.65" customHeight="1">
      <c r="A564" s="7">
        <v>44659</v>
      </c>
      <c r="B564" s="8" t="s">
        <v>607</v>
      </c>
      <c r="C564" s="9"/>
      <c r="D564" s="9">
        <v>155548.79999999999</v>
      </c>
      <c r="E564" s="9">
        <f t="shared" si="8"/>
        <v>529099.03763497807</v>
      </c>
      <c r="G564" s="20"/>
      <c r="H564" s="20"/>
      <c r="I564" s="20"/>
      <c r="J564" s="20"/>
      <c r="K564" s="20"/>
      <c r="L564" s="20"/>
      <c r="M564" s="20"/>
      <c r="N564" s="20"/>
      <c r="O564" s="20"/>
    </row>
    <row r="565" spans="1:15" s="8" customFormat="1" ht="11.65" customHeight="1">
      <c r="A565" s="7">
        <v>44659</v>
      </c>
      <c r="B565" s="8" t="s">
        <v>608</v>
      </c>
      <c r="C565" s="9"/>
      <c r="D565" s="9">
        <v>23843.56</v>
      </c>
      <c r="E565" s="9">
        <f t="shared" si="8"/>
        <v>505255.47763497807</v>
      </c>
      <c r="G565" s="20"/>
      <c r="H565" s="20"/>
      <c r="I565" s="20"/>
      <c r="J565" s="20"/>
      <c r="K565" s="20"/>
      <c r="L565" s="20"/>
      <c r="M565" s="20"/>
      <c r="N565" s="20"/>
      <c r="O565" s="20"/>
    </row>
    <row r="566" spans="1:15" s="8" customFormat="1" ht="11.65" customHeight="1">
      <c r="A566" s="7">
        <v>44663</v>
      </c>
      <c r="B566" s="8" t="s">
        <v>217</v>
      </c>
      <c r="C566" s="9"/>
      <c r="D566" s="9">
        <v>102.03</v>
      </c>
      <c r="E566" s="9">
        <f t="shared" si="8"/>
        <v>505153.44763497805</v>
      </c>
      <c r="G566" s="20"/>
      <c r="H566" s="20"/>
      <c r="I566" s="20"/>
      <c r="J566" s="20"/>
      <c r="K566" s="20"/>
      <c r="L566" s="20"/>
      <c r="M566" s="20"/>
      <c r="N566" s="20"/>
      <c r="O566" s="20"/>
    </row>
    <row r="567" spans="1:15" s="8" customFormat="1" ht="11.65" customHeight="1">
      <c r="A567" s="7">
        <v>44663</v>
      </c>
      <c r="B567" s="8" t="s">
        <v>217</v>
      </c>
      <c r="C567" s="9"/>
      <c r="D567" s="9">
        <v>102.03</v>
      </c>
      <c r="E567" s="9">
        <f t="shared" si="8"/>
        <v>505051.41763497802</v>
      </c>
      <c r="G567" s="20"/>
      <c r="H567" s="20"/>
      <c r="I567" s="20"/>
      <c r="J567" s="20"/>
      <c r="K567" s="20"/>
      <c r="L567" s="20"/>
      <c r="M567" s="20"/>
      <c r="N567" s="20"/>
      <c r="O567" s="20"/>
    </row>
    <row r="568" spans="1:15" s="8" customFormat="1" ht="11.65" customHeight="1">
      <c r="A568" s="7">
        <v>44663</v>
      </c>
      <c r="B568" s="8" t="s">
        <v>217</v>
      </c>
      <c r="C568" s="9"/>
      <c r="D568" s="9">
        <v>102.03</v>
      </c>
      <c r="E568" s="9">
        <f t="shared" si="8"/>
        <v>504949.38763497799</v>
      </c>
      <c r="G568" s="20"/>
      <c r="H568" s="20"/>
      <c r="I568" s="20"/>
      <c r="J568" s="20"/>
      <c r="K568" s="20"/>
      <c r="L568" s="20"/>
      <c r="M568" s="20"/>
      <c r="N568" s="20"/>
      <c r="O568" s="20"/>
    </row>
    <row r="569" spans="1:15" s="8" customFormat="1" ht="11.65" customHeight="1">
      <c r="A569" s="7">
        <v>44670</v>
      </c>
      <c r="B569" s="8" t="s">
        <v>100</v>
      </c>
      <c r="C569" s="9"/>
      <c r="D569" s="9">
        <v>7701.56</v>
      </c>
      <c r="E569" s="9">
        <f t="shared" si="8"/>
        <v>497247.82763497799</v>
      </c>
      <c r="G569" s="20"/>
      <c r="H569" s="20"/>
      <c r="I569" s="20"/>
      <c r="J569" s="20"/>
      <c r="K569" s="20"/>
      <c r="L569" s="20"/>
      <c r="M569" s="20"/>
      <c r="N569" s="20"/>
      <c r="O569" s="20"/>
    </row>
    <row r="570" spans="1:15" s="8" customFormat="1" ht="11.65" customHeight="1">
      <c r="A570" s="7">
        <v>44670</v>
      </c>
      <c r="B570" s="8" t="s">
        <v>101</v>
      </c>
      <c r="C570" s="9"/>
      <c r="D570" s="9">
        <v>5678.6</v>
      </c>
      <c r="E570" s="9">
        <f t="shared" si="8"/>
        <v>491569.22763497801</v>
      </c>
      <c r="G570" s="20"/>
      <c r="H570" s="20"/>
      <c r="I570" s="20"/>
      <c r="J570" s="20"/>
      <c r="K570" s="20"/>
      <c r="L570" s="20"/>
      <c r="M570" s="20"/>
      <c r="N570" s="20"/>
      <c r="O570" s="20"/>
    </row>
    <row r="571" spans="1:15" s="8" customFormat="1" ht="11.65" customHeight="1">
      <c r="A571" s="7">
        <v>44671</v>
      </c>
      <c r="B571" s="8" t="s">
        <v>624</v>
      </c>
      <c r="C571" s="9"/>
      <c r="D571" s="9">
        <v>22455.35</v>
      </c>
      <c r="E571" s="9">
        <f t="shared" si="8"/>
        <v>469113.87763497804</v>
      </c>
      <c r="G571" s="20"/>
      <c r="H571" s="20"/>
      <c r="I571" s="20"/>
      <c r="J571" s="20"/>
      <c r="K571" s="20"/>
      <c r="L571" s="20"/>
      <c r="M571" s="20"/>
      <c r="N571" s="20"/>
      <c r="O571" s="20"/>
    </row>
    <row r="572" spans="1:15" s="8" customFormat="1" ht="11.65" customHeight="1">
      <c r="A572" s="7">
        <v>44671</v>
      </c>
      <c r="B572" s="8" t="s">
        <v>625</v>
      </c>
      <c r="C572" s="9"/>
      <c r="D572" s="9">
        <v>961.66</v>
      </c>
      <c r="E572" s="9">
        <f t="shared" si="8"/>
        <v>468152.21763497806</v>
      </c>
      <c r="G572" s="20"/>
      <c r="H572" s="20"/>
      <c r="I572" s="20"/>
      <c r="J572" s="20"/>
      <c r="K572" s="20"/>
      <c r="L572" s="20"/>
      <c r="M572" s="20"/>
      <c r="N572" s="20"/>
      <c r="O572" s="20"/>
    </row>
    <row r="573" spans="1:15" s="8" customFormat="1" ht="11.65" customHeight="1">
      <c r="A573" s="7">
        <v>44672</v>
      </c>
      <c r="B573" s="8" t="s">
        <v>627</v>
      </c>
      <c r="C573" s="9"/>
      <c r="D573" s="9">
        <v>129711.33</v>
      </c>
      <c r="E573" s="9">
        <f t="shared" si="8"/>
        <v>338440.88763497805</v>
      </c>
      <c r="G573" s="20"/>
      <c r="H573" s="20"/>
      <c r="I573" s="20"/>
      <c r="J573" s="20"/>
      <c r="K573" s="20"/>
      <c r="L573" s="20"/>
      <c r="M573" s="20"/>
      <c r="N573" s="20"/>
      <c r="O573" s="20"/>
    </row>
    <row r="574" spans="1:15" s="8" customFormat="1" ht="11.65" customHeight="1">
      <c r="A574" s="7">
        <v>44673</v>
      </c>
      <c r="B574" s="8" t="s">
        <v>628</v>
      </c>
      <c r="C574" s="9"/>
      <c r="D574" s="9">
        <v>101341.98</v>
      </c>
      <c r="E574" s="9">
        <f t="shared" si="8"/>
        <v>237098.90763497807</v>
      </c>
      <c r="G574" s="20"/>
      <c r="H574" s="20"/>
      <c r="I574" s="20"/>
      <c r="J574" s="20"/>
      <c r="K574" s="20"/>
      <c r="L574" s="20"/>
      <c r="M574" s="20"/>
      <c r="N574" s="20"/>
      <c r="O574" s="20"/>
    </row>
    <row r="575" spans="1:15" s="8" customFormat="1" ht="11.65" customHeight="1">
      <c r="A575" s="7">
        <v>44673</v>
      </c>
      <c r="B575" s="8" t="s">
        <v>629</v>
      </c>
      <c r="C575" s="9"/>
      <c r="D575" s="9">
        <v>1443.93</v>
      </c>
      <c r="E575" s="9">
        <f t="shared" si="8"/>
        <v>235654.97763497807</v>
      </c>
      <c r="G575" s="20"/>
      <c r="H575" s="20"/>
      <c r="I575" s="20"/>
      <c r="J575" s="20"/>
      <c r="K575" s="20"/>
      <c r="L575" s="20"/>
      <c r="M575" s="20"/>
      <c r="N575" s="20"/>
      <c r="O575" s="20"/>
    </row>
    <row r="576" spans="1:15" s="8" customFormat="1" ht="11.65" customHeight="1">
      <c r="A576" s="7">
        <v>44673</v>
      </c>
      <c r="B576" s="8" t="s">
        <v>630</v>
      </c>
      <c r="C576" s="9"/>
      <c r="D576" s="9">
        <v>26689.200000000001</v>
      </c>
      <c r="E576" s="9">
        <f t="shared" si="8"/>
        <v>208965.77763497806</v>
      </c>
      <c r="G576" s="20"/>
      <c r="H576" s="20"/>
      <c r="I576" s="20"/>
      <c r="J576" s="20"/>
      <c r="K576" s="20"/>
      <c r="L576" s="20"/>
      <c r="M576" s="20"/>
      <c r="N576" s="20"/>
      <c r="O576" s="20"/>
    </row>
    <row r="577" spans="1:15" s="8" customFormat="1" ht="11.65" customHeight="1">
      <c r="A577" s="7">
        <v>44673</v>
      </c>
      <c r="B577" s="8" t="s">
        <v>631</v>
      </c>
      <c r="C577" s="9"/>
      <c r="D577" s="9">
        <v>44152.89</v>
      </c>
      <c r="E577" s="9">
        <f t="shared" si="8"/>
        <v>164812.88763497805</v>
      </c>
      <c r="G577" s="20"/>
      <c r="H577" s="20"/>
      <c r="I577" s="20"/>
      <c r="J577" s="20"/>
      <c r="K577" s="20"/>
      <c r="L577" s="20"/>
      <c r="M577" s="20"/>
      <c r="N577" s="20"/>
      <c r="O577" s="20"/>
    </row>
    <row r="578" spans="1:15" s="8" customFormat="1" ht="11.65" customHeight="1">
      <c r="A578" s="7">
        <v>44673</v>
      </c>
      <c r="B578" s="8" t="s">
        <v>632</v>
      </c>
      <c r="C578" s="9"/>
      <c r="D578" s="9">
        <v>35061.17</v>
      </c>
      <c r="E578" s="9">
        <f t="shared" si="8"/>
        <v>129751.71763497805</v>
      </c>
      <c r="G578" s="20"/>
      <c r="H578" s="20"/>
      <c r="I578" s="20"/>
      <c r="J578" s="20"/>
      <c r="K578" s="20"/>
      <c r="L578" s="20"/>
      <c r="M578" s="20"/>
      <c r="N578" s="20"/>
      <c r="O578" s="20"/>
    </row>
    <row r="579" spans="1:15" s="8" customFormat="1" ht="11.65" customHeight="1">
      <c r="A579" s="7">
        <v>44673</v>
      </c>
      <c r="B579" s="8" t="s">
        <v>550</v>
      </c>
      <c r="C579" s="9">
        <v>1000000</v>
      </c>
      <c r="D579" s="9"/>
      <c r="E579" s="9">
        <f t="shared" si="8"/>
        <v>1129751.717634978</v>
      </c>
      <c r="G579" s="20"/>
      <c r="H579" s="20"/>
      <c r="I579" s="20"/>
      <c r="J579" s="20"/>
      <c r="K579" s="20"/>
      <c r="L579" s="20"/>
      <c r="M579" s="20"/>
      <c r="N579" s="20"/>
      <c r="O579" s="20"/>
    </row>
    <row r="580" spans="1:15" s="8" customFormat="1" ht="11.65" customHeight="1">
      <c r="A580" s="7">
        <v>44673</v>
      </c>
      <c r="B580" s="8" t="s">
        <v>633</v>
      </c>
      <c r="C580" s="9"/>
      <c r="D580" s="9">
        <v>765</v>
      </c>
      <c r="E580" s="9">
        <f t="shared" si="8"/>
        <v>1128986.717634978</v>
      </c>
      <c r="G580" s="20"/>
      <c r="H580" s="20"/>
      <c r="I580" s="20"/>
      <c r="J580" s="20"/>
      <c r="K580" s="20"/>
      <c r="L580" s="20"/>
      <c r="M580" s="20"/>
      <c r="N580" s="20"/>
      <c r="O580" s="20"/>
    </row>
    <row r="581" spans="1:15" s="8" customFormat="1" ht="11.65" customHeight="1">
      <c r="A581" s="7">
        <v>44673</v>
      </c>
      <c r="B581" s="8" t="s">
        <v>634</v>
      </c>
      <c r="C581" s="9"/>
      <c r="D581" s="9">
        <v>444.3</v>
      </c>
      <c r="E581" s="9">
        <f t="shared" si="8"/>
        <v>1128542.417634978</v>
      </c>
      <c r="G581" s="20"/>
      <c r="H581" s="20"/>
      <c r="I581" s="20"/>
      <c r="J581" s="20"/>
      <c r="K581" s="20"/>
      <c r="L581" s="20"/>
      <c r="M581" s="20"/>
      <c r="N581" s="20"/>
      <c r="O581" s="20"/>
    </row>
    <row r="582" spans="1:15" s="8" customFormat="1" ht="11.65" customHeight="1">
      <c r="A582" s="7">
        <v>44673</v>
      </c>
      <c r="B582" s="8" t="s">
        <v>635</v>
      </c>
      <c r="C582" s="9"/>
      <c r="D582" s="9">
        <v>7520.03</v>
      </c>
      <c r="E582" s="9">
        <f t="shared" si="8"/>
        <v>1121022.3876349779</v>
      </c>
      <c r="G582" s="20"/>
      <c r="H582" s="20"/>
      <c r="I582" s="20"/>
      <c r="J582" s="20"/>
      <c r="K582" s="20"/>
      <c r="L582" s="20"/>
      <c r="M582" s="20"/>
      <c r="N582" s="20"/>
      <c r="O582" s="20"/>
    </row>
    <row r="583" spans="1:15" s="8" customFormat="1" ht="11.65" customHeight="1">
      <c r="A583" s="7">
        <v>44673</v>
      </c>
      <c r="B583" s="8" t="s">
        <v>636</v>
      </c>
      <c r="C583" s="9"/>
      <c r="D583" s="9">
        <v>5517.6</v>
      </c>
      <c r="E583" s="9">
        <f t="shared" si="8"/>
        <v>1115504.7876349778</v>
      </c>
      <c r="G583" s="20"/>
      <c r="H583" s="20"/>
      <c r="I583" s="20"/>
      <c r="J583" s="20"/>
      <c r="K583" s="20"/>
      <c r="L583" s="20"/>
      <c r="M583" s="20"/>
      <c r="N583" s="20"/>
      <c r="O583" s="20"/>
    </row>
    <row r="584" spans="1:15" s="8" customFormat="1" ht="11.65" customHeight="1">
      <c r="A584" s="7">
        <v>44676</v>
      </c>
      <c r="B584" s="8" t="s">
        <v>639</v>
      </c>
      <c r="C584" s="9"/>
      <c r="D584" s="9">
        <v>90.75</v>
      </c>
      <c r="E584" s="9">
        <f t="shared" si="8"/>
        <v>1115414.0376349778</v>
      </c>
      <c r="G584" s="20"/>
      <c r="H584" s="20"/>
      <c r="I584" s="20"/>
      <c r="J584" s="20"/>
      <c r="K584" s="20"/>
      <c r="L584" s="20"/>
      <c r="M584" s="20"/>
      <c r="N584" s="20"/>
      <c r="O584" s="20"/>
    </row>
    <row r="585" spans="1:15" s="8" customFormat="1" ht="11.65" customHeight="1">
      <c r="A585" s="7">
        <v>44676</v>
      </c>
      <c r="B585" s="8" t="s">
        <v>638</v>
      </c>
      <c r="C585" s="9"/>
      <c r="D585" s="9">
        <v>15000</v>
      </c>
      <c r="E585" s="9">
        <f t="shared" ref="E585:E648" si="9">E584+C585-D585</f>
        <v>1100414.0376349778</v>
      </c>
      <c r="G585" s="20"/>
      <c r="H585" s="20"/>
      <c r="I585" s="20"/>
      <c r="J585" s="20"/>
      <c r="K585" s="20"/>
      <c r="L585" s="20"/>
      <c r="M585" s="20"/>
      <c r="N585" s="20"/>
      <c r="O585" s="20"/>
    </row>
    <row r="586" spans="1:15" s="8" customFormat="1" ht="11.65" customHeight="1">
      <c r="A586" s="7">
        <v>44676</v>
      </c>
      <c r="B586" s="8" t="s">
        <v>550</v>
      </c>
      <c r="C586" s="9">
        <v>1000000</v>
      </c>
      <c r="D586" s="9"/>
      <c r="E586" s="9">
        <f t="shared" si="9"/>
        <v>2100414.0376349781</v>
      </c>
      <c r="G586" s="20"/>
      <c r="H586" s="20"/>
      <c r="I586" s="20"/>
      <c r="J586" s="20"/>
      <c r="K586" s="20"/>
      <c r="L586" s="20"/>
      <c r="M586" s="20"/>
      <c r="N586" s="20"/>
      <c r="O586" s="20"/>
    </row>
    <row r="587" spans="1:15" s="8" customFormat="1" ht="11.65" customHeight="1">
      <c r="A587" s="7">
        <v>44676</v>
      </c>
      <c r="B587" s="8" t="s">
        <v>642</v>
      </c>
      <c r="C587" s="9"/>
      <c r="D587" s="9">
        <v>2166.33</v>
      </c>
      <c r="E587" s="9">
        <f t="shared" si="9"/>
        <v>2098247.707634978</v>
      </c>
      <c r="G587" s="20"/>
      <c r="H587" s="20"/>
      <c r="I587" s="20"/>
      <c r="J587" s="20"/>
      <c r="K587" s="20"/>
      <c r="L587" s="20"/>
      <c r="M587" s="20"/>
      <c r="N587" s="20"/>
      <c r="O587" s="20"/>
    </row>
    <row r="588" spans="1:15" s="8" customFormat="1" ht="11.65" customHeight="1">
      <c r="A588" s="7">
        <v>44676</v>
      </c>
      <c r="B588" s="8" t="s">
        <v>643</v>
      </c>
      <c r="C588" s="9"/>
      <c r="D588" s="9">
        <v>114.65</v>
      </c>
      <c r="E588" s="9">
        <f t="shared" si="9"/>
        <v>2098133.0576349781</v>
      </c>
      <c r="G588" s="20"/>
      <c r="H588" s="20"/>
      <c r="I588" s="20"/>
      <c r="J588" s="20"/>
      <c r="K588" s="20"/>
      <c r="L588" s="20"/>
      <c r="M588" s="20"/>
      <c r="N588" s="20"/>
      <c r="O588" s="20"/>
    </row>
    <row r="589" spans="1:15" s="8" customFormat="1" ht="11.65" customHeight="1">
      <c r="A589" s="7">
        <v>44676</v>
      </c>
      <c r="B589" s="8" t="s">
        <v>644</v>
      </c>
      <c r="C589" s="9"/>
      <c r="D589" s="9">
        <v>130352.31</v>
      </c>
      <c r="E589" s="9">
        <f t="shared" si="9"/>
        <v>1967780.747634978</v>
      </c>
      <c r="G589" s="20"/>
      <c r="H589" s="20"/>
      <c r="I589" s="20"/>
      <c r="J589" s="20"/>
      <c r="K589" s="20"/>
      <c r="L589" s="20"/>
      <c r="M589" s="20"/>
      <c r="N589" s="20"/>
      <c r="O589" s="20"/>
    </row>
    <row r="590" spans="1:15" s="8" customFormat="1" ht="11.65" customHeight="1">
      <c r="A590" s="7">
        <v>44676</v>
      </c>
      <c r="B590" s="8" t="s">
        <v>645</v>
      </c>
      <c r="C590" s="9"/>
      <c r="D590" s="9">
        <v>55948.97</v>
      </c>
      <c r="E590" s="9">
        <f t="shared" si="9"/>
        <v>1911831.7776349781</v>
      </c>
      <c r="G590" s="20"/>
      <c r="H590" s="20"/>
      <c r="I590" s="20"/>
      <c r="J590" s="20"/>
      <c r="K590" s="20"/>
      <c r="L590" s="20"/>
      <c r="M590" s="20"/>
      <c r="N590" s="20"/>
      <c r="O590" s="20"/>
    </row>
    <row r="591" spans="1:15" s="8" customFormat="1" ht="11.65" customHeight="1">
      <c r="A591" s="7">
        <v>44676</v>
      </c>
      <c r="B591" s="8" t="s">
        <v>646</v>
      </c>
      <c r="C591" s="9"/>
      <c r="D591" s="9">
        <v>65031.199999999997</v>
      </c>
      <c r="E591" s="9">
        <f t="shared" si="9"/>
        <v>1846800.5776349781</v>
      </c>
      <c r="G591" s="20"/>
      <c r="H591" s="20"/>
      <c r="I591" s="20"/>
      <c r="J591" s="20"/>
      <c r="K591" s="20"/>
      <c r="L591" s="20"/>
      <c r="M591" s="20"/>
      <c r="N591" s="20"/>
      <c r="O591" s="20"/>
    </row>
    <row r="592" spans="1:15" s="8" customFormat="1" ht="11.65" customHeight="1">
      <c r="A592" s="7">
        <v>44676</v>
      </c>
      <c r="B592" s="8" t="s">
        <v>647</v>
      </c>
      <c r="C592" s="9"/>
      <c r="D592" s="9">
        <v>956683.68</v>
      </c>
      <c r="E592" s="9">
        <f t="shared" si="9"/>
        <v>890116.89763497806</v>
      </c>
      <c r="G592" s="20"/>
      <c r="H592" s="20"/>
      <c r="I592" s="20"/>
      <c r="J592" s="20"/>
      <c r="K592" s="20"/>
      <c r="L592" s="20"/>
      <c r="M592" s="20"/>
      <c r="N592" s="20"/>
      <c r="O592" s="20"/>
    </row>
    <row r="593" spans="1:15" s="8" customFormat="1" ht="11.65" customHeight="1">
      <c r="A593" s="7">
        <v>44676</v>
      </c>
      <c r="B593" s="8" t="s">
        <v>648</v>
      </c>
      <c r="C593" s="9"/>
      <c r="D593" s="9">
        <v>493980.83</v>
      </c>
      <c r="E593" s="9">
        <f t="shared" si="9"/>
        <v>396136.06763497804</v>
      </c>
      <c r="G593" s="20"/>
      <c r="H593" s="20"/>
      <c r="I593" s="20"/>
      <c r="J593" s="20"/>
      <c r="K593" s="20"/>
      <c r="L593" s="20"/>
      <c r="M593" s="20"/>
      <c r="N593" s="20"/>
      <c r="O593" s="20"/>
    </row>
    <row r="594" spans="1:15" s="8" customFormat="1" ht="11.65" customHeight="1">
      <c r="A594" s="7">
        <v>44676</v>
      </c>
      <c r="B594" s="8" t="s">
        <v>649</v>
      </c>
      <c r="C594" s="9"/>
      <c r="D594" s="9">
        <v>58120.84</v>
      </c>
      <c r="E594" s="9">
        <f t="shared" si="9"/>
        <v>338015.22763497801</v>
      </c>
      <c r="G594" s="20"/>
      <c r="H594" s="20"/>
      <c r="I594" s="20"/>
      <c r="J594" s="20"/>
      <c r="K594" s="20"/>
      <c r="L594" s="20"/>
      <c r="M594" s="20"/>
      <c r="N594" s="20"/>
      <c r="O594" s="20"/>
    </row>
    <row r="595" spans="1:15" s="8" customFormat="1" ht="11.65" customHeight="1">
      <c r="A595" s="7">
        <v>44676</v>
      </c>
      <c r="B595" s="8" t="s">
        <v>650</v>
      </c>
      <c r="C595" s="9"/>
      <c r="D595" s="9">
        <v>30012.69</v>
      </c>
      <c r="E595" s="9">
        <f t="shared" si="9"/>
        <v>308002.53763497801</v>
      </c>
      <c r="G595" s="20"/>
      <c r="H595" s="20"/>
      <c r="I595" s="20"/>
      <c r="J595" s="20"/>
      <c r="K595" s="20"/>
      <c r="L595" s="20"/>
      <c r="M595" s="20"/>
      <c r="N595" s="20"/>
      <c r="O595" s="20"/>
    </row>
    <row r="596" spans="1:15" s="8" customFormat="1" ht="11.65" customHeight="1">
      <c r="A596" s="7">
        <v>44676</v>
      </c>
      <c r="B596" s="8" t="s">
        <v>651</v>
      </c>
      <c r="C596" s="9"/>
      <c r="D596" s="9">
        <v>242</v>
      </c>
      <c r="E596" s="9">
        <f t="shared" si="9"/>
        <v>307760.53763497801</v>
      </c>
      <c r="G596" s="20"/>
      <c r="H596" s="20"/>
      <c r="I596" s="20"/>
      <c r="J596" s="20"/>
      <c r="K596" s="20"/>
      <c r="L596" s="20"/>
      <c r="M596" s="20"/>
      <c r="N596" s="20"/>
      <c r="O596" s="20"/>
    </row>
    <row r="597" spans="1:15" s="8" customFormat="1" ht="11.65" customHeight="1">
      <c r="A597" s="7">
        <v>44676</v>
      </c>
      <c r="B597" s="8" t="s">
        <v>652</v>
      </c>
      <c r="C597" s="9"/>
      <c r="D597" s="9">
        <v>2208.25</v>
      </c>
      <c r="E597" s="9">
        <f t="shared" si="9"/>
        <v>305552.28763497801</v>
      </c>
      <c r="G597" s="20"/>
      <c r="H597" s="20"/>
      <c r="I597" s="20"/>
      <c r="J597" s="20"/>
      <c r="K597" s="20"/>
      <c r="L597" s="20"/>
      <c r="M597" s="20"/>
      <c r="N597" s="20"/>
      <c r="O597" s="20"/>
    </row>
    <row r="598" spans="1:15" s="8" customFormat="1" ht="11.65" customHeight="1">
      <c r="A598" s="7">
        <v>44676</v>
      </c>
      <c r="B598" s="8" t="s">
        <v>653</v>
      </c>
      <c r="C598" s="9"/>
      <c r="D598" s="9">
        <v>17683.939999999999</v>
      </c>
      <c r="E598" s="9">
        <f t="shared" si="9"/>
        <v>287868.34763497801</v>
      </c>
      <c r="G598" s="20"/>
      <c r="H598" s="20"/>
      <c r="I598" s="20"/>
      <c r="J598" s="20"/>
      <c r="K598" s="20"/>
      <c r="L598" s="20"/>
      <c r="M598" s="20"/>
      <c r="N598" s="20"/>
      <c r="O598" s="20"/>
    </row>
    <row r="599" spans="1:15" s="8" customFormat="1" ht="11.65" customHeight="1">
      <c r="A599" s="7">
        <v>44677</v>
      </c>
      <c r="B599" s="8" t="s">
        <v>550</v>
      </c>
      <c r="C599" s="9">
        <v>1000000</v>
      </c>
      <c r="D599" s="9"/>
      <c r="E599" s="9">
        <f t="shared" si="9"/>
        <v>1287868.3476349781</v>
      </c>
      <c r="G599" s="20"/>
      <c r="H599" s="20"/>
      <c r="I599" s="20"/>
      <c r="J599" s="20"/>
      <c r="K599" s="20"/>
      <c r="L599" s="20"/>
      <c r="M599" s="20"/>
      <c r="N599" s="20"/>
      <c r="O599" s="20"/>
    </row>
    <row r="600" spans="1:15" s="8" customFormat="1" ht="11.65" customHeight="1">
      <c r="A600" s="7">
        <v>44677</v>
      </c>
      <c r="B600" s="8" t="s">
        <v>654</v>
      </c>
      <c r="C600" s="9"/>
      <c r="D600" s="9">
        <v>1053.3699999999999</v>
      </c>
      <c r="E600" s="9">
        <f t="shared" si="9"/>
        <v>1286814.977634978</v>
      </c>
      <c r="G600" s="20"/>
      <c r="H600" s="20"/>
      <c r="I600" s="20"/>
      <c r="J600" s="20"/>
      <c r="K600" s="20"/>
      <c r="L600" s="20"/>
      <c r="M600" s="20"/>
      <c r="N600" s="20"/>
      <c r="O600" s="20"/>
    </row>
    <row r="601" spans="1:15" s="8" customFormat="1" ht="11.65" customHeight="1">
      <c r="A601" s="7">
        <v>44677</v>
      </c>
      <c r="B601" s="8" t="s">
        <v>655</v>
      </c>
      <c r="C601" s="9"/>
      <c r="D601" s="9">
        <v>118.69</v>
      </c>
      <c r="E601" s="9">
        <f t="shared" si="9"/>
        <v>1286696.2876349781</v>
      </c>
      <c r="G601" s="20"/>
      <c r="H601" s="20"/>
      <c r="I601" s="20"/>
      <c r="J601" s="20"/>
      <c r="K601" s="20"/>
      <c r="L601" s="20"/>
      <c r="M601" s="20"/>
      <c r="N601" s="20"/>
      <c r="O601" s="20"/>
    </row>
    <row r="602" spans="1:15" s="8" customFormat="1" ht="11.65" customHeight="1">
      <c r="A602" s="7">
        <v>44677</v>
      </c>
      <c r="B602" s="8" t="s">
        <v>656</v>
      </c>
      <c r="C602" s="9"/>
      <c r="D602" s="9">
        <v>2455.83</v>
      </c>
      <c r="E602" s="9">
        <f t="shared" si="9"/>
        <v>1284240.457634978</v>
      </c>
      <c r="G602" s="20"/>
      <c r="H602" s="20"/>
      <c r="I602" s="20"/>
      <c r="J602" s="20"/>
      <c r="K602" s="20"/>
      <c r="L602" s="20"/>
      <c r="M602" s="20"/>
      <c r="N602" s="20"/>
      <c r="O602" s="20"/>
    </row>
    <row r="603" spans="1:15" s="8" customFormat="1" ht="11.65" customHeight="1">
      <c r="A603" s="7">
        <v>44677</v>
      </c>
      <c r="B603" s="8" t="s">
        <v>657</v>
      </c>
      <c r="C603" s="9"/>
      <c r="D603" s="9">
        <v>1471.42</v>
      </c>
      <c r="E603" s="9">
        <f t="shared" si="9"/>
        <v>1282769.0376349781</v>
      </c>
      <c r="G603" s="20"/>
      <c r="H603" s="20"/>
      <c r="I603" s="20"/>
      <c r="J603" s="20"/>
      <c r="K603" s="20"/>
      <c r="L603" s="20"/>
      <c r="M603" s="20"/>
      <c r="N603" s="20"/>
      <c r="O603" s="20"/>
    </row>
    <row r="604" spans="1:15" s="8" customFormat="1" ht="11.65" customHeight="1">
      <c r="A604" s="7">
        <v>44677</v>
      </c>
      <c r="B604" s="8" t="s">
        <v>658</v>
      </c>
      <c r="C604" s="9"/>
      <c r="D604" s="9">
        <v>1534.86</v>
      </c>
      <c r="E604" s="9">
        <f t="shared" si="9"/>
        <v>1281234.177634978</v>
      </c>
      <c r="G604" s="20"/>
      <c r="H604" s="20"/>
      <c r="I604" s="20"/>
      <c r="J604" s="20"/>
      <c r="K604" s="20"/>
      <c r="L604" s="20"/>
      <c r="M604" s="20"/>
      <c r="N604" s="20"/>
      <c r="O604" s="20"/>
    </row>
    <row r="605" spans="1:15" s="8" customFormat="1" ht="11.65" customHeight="1">
      <c r="A605" s="7">
        <v>44677</v>
      </c>
      <c r="B605" s="8" t="s">
        <v>659</v>
      </c>
      <c r="C605" s="9"/>
      <c r="D605" s="9">
        <v>151.25</v>
      </c>
      <c r="E605" s="9">
        <f t="shared" si="9"/>
        <v>1281082.927634978</v>
      </c>
      <c r="G605" s="20"/>
      <c r="H605" s="20"/>
      <c r="I605" s="20"/>
      <c r="J605" s="20"/>
      <c r="K605" s="20"/>
      <c r="L605" s="20"/>
      <c r="M605" s="20"/>
      <c r="N605" s="20"/>
      <c r="O605" s="20"/>
    </row>
    <row r="606" spans="1:15" s="8" customFormat="1" ht="11.65" customHeight="1">
      <c r="A606" s="7">
        <v>44677</v>
      </c>
      <c r="B606" s="8" t="s">
        <v>660</v>
      </c>
      <c r="C606" s="9"/>
      <c r="D606" s="9">
        <v>97.19</v>
      </c>
      <c r="E606" s="9">
        <f t="shared" si="9"/>
        <v>1280985.737634978</v>
      </c>
      <c r="G606" s="20"/>
      <c r="H606" s="20"/>
      <c r="I606" s="20"/>
      <c r="J606" s="20"/>
      <c r="K606" s="20"/>
      <c r="L606" s="20"/>
      <c r="M606" s="20"/>
      <c r="N606" s="20"/>
      <c r="O606" s="20"/>
    </row>
    <row r="607" spans="1:15" s="8" customFormat="1" ht="11.65" customHeight="1">
      <c r="A607" s="7">
        <v>44677</v>
      </c>
      <c r="B607" s="8" t="s">
        <v>661</v>
      </c>
      <c r="C607" s="9"/>
      <c r="D607" s="9">
        <v>24728.02</v>
      </c>
      <c r="E607" s="9">
        <f t="shared" si="9"/>
        <v>1256257.717634978</v>
      </c>
      <c r="G607" s="20"/>
      <c r="H607" s="20"/>
      <c r="I607" s="20"/>
      <c r="J607" s="20"/>
      <c r="K607" s="20"/>
      <c r="L607" s="20"/>
      <c r="M607" s="20"/>
      <c r="N607" s="20"/>
      <c r="O607" s="20"/>
    </row>
    <row r="608" spans="1:15" s="8" customFormat="1" ht="11.65" customHeight="1">
      <c r="A608" s="7">
        <v>44677</v>
      </c>
      <c r="B608" s="8" t="s">
        <v>662</v>
      </c>
      <c r="C608" s="9"/>
      <c r="D608" s="9">
        <v>16156.73</v>
      </c>
      <c r="E608" s="9">
        <f t="shared" si="9"/>
        <v>1240100.987634978</v>
      </c>
      <c r="G608" s="20"/>
      <c r="H608" s="20"/>
      <c r="I608" s="20"/>
      <c r="J608" s="20"/>
      <c r="K608" s="20"/>
      <c r="L608" s="20"/>
      <c r="M608" s="20"/>
      <c r="N608" s="20"/>
      <c r="O608" s="20"/>
    </row>
    <row r="609" spans="1:15" s="8" customFormat="1" ht="11.65" customHeight="1">
      <c r="A609" s="7">
        <v>44677</v>
      </c>
      <c r="B609" s="8" t="s">
        <v>663</v>
      </c>
      <c r="C609" s="9"/>
      <c r="D609" s="9">
        <v>84454.89</v>
      </c>
      <c r="E609" s="9">
        <f t="shared" si="9"/>
        <v>1155646.0976349781</v>
      </c>
      <c r="G609" s="20"/>
      <c r="H609" s="20"/>
      <c r="I609" s="20"/>
      <c r="J609" s="20"/>
      <c r="K609" s="20"/>
      <c r="L609" s="20"/>
      <c r="M609" s="20"/>
      <c r="N609" s="20"/>
      <c r="O609" s="20"/>
    </row>
    <row r="610" spans="1:15" s="8" customFormat="1" ht="11.65" customHeight="1">
      <c r="A610" s="7">
        <v>44677</v>
      </c>
      <c r="B610" s="8" t="s">
        <v>664</v>
      </c>
      <c r="C610" s="9"/>
      <c r="D610" s="9">
        <v>5158</v>
      </c>
      <c r="E610" s="9">
        <f t="shared" si="9"/>
        <v>1150488.0976349781</v>
      </c>
      <c r="G610" s="20"/>
      <c r="H610" s="20"/>
      <c r="I610" s="20"/>
      <c r="J610" s="20"/>
      <c r="K610" s="20"/>
      <c r="L610" s="20"/>
      <c r="M610" s="20"/>
      <c r="N610" s="20"/>
      <c r="O610" s="20"/>
    </row>
    <row r="611" spans="1:15" s="8" customFormat="1" ht="11.65" customHeight="1">
      <c r="A611" s="7">
        <v>44677</v>
      </c>
      <c r="B611" s="8" t="s">
        <v>665</v>
      </c>
      <c r="C611" s="9"/>
      <c r="D611" s="9">
        <v>3266.26</v>
      </c>
      <c r="E611" s="9">
        <f t="shared" si="9"/>
        <v>1147221.8376349781</v>
      </c>
      <c r="G611" s="20"/>
      <c r="H611" s="20"/>
      <c r="I611" s="20"/>
      <c r="J611" s="20"/>
      <c r="K611" s="20"/>
      <c r="L611" s="20"/>
      <c r="M611" s="20"/>
      <c r="N611" s="20"/>
      <c r="O611" s="20"/>
    </row>
    <row r="612" spans="1:15" s="8" customFormat="1" ht="11.65" customHeight="1">
      <c r="A612" s="7">
        <v>44677</v>
      </c>
      <c r="B612" s="8" t="s">
        <v>666</v>
      </c>
      <c r="C612" s="9"/>
      <c r="D612" s="9">
        <v>7182.43</v>
      </c>
      <c r="E612" s="9">
        <f t="shared" si="9"/>
        <v>1140039.4076349782</v>
      </c>
      <c r="G612" s="20"/>
      <c r="H612" s="20"/>
      <c r="I612" s="20"/>
      <c r="J612" s="20"/>
      <c r="K612" s="20"/>
      <c r="L612" s="20"/>
      <c r="M612" s="20"/>
      <c r="N612" s="20"/>
      <c r="O612" s="20"/>
    </row>
    <row r="613" spans="1:15" s="8" customFormat="1" ht="11.65" customHeight="1">
      <c r="A613" s="7">
        <v>44677</v>
      </c>
      <c r="B613" s="8" t="s">
        <v>667</v>
      </c>
      <c r="C613" s="9"/>
      <c r="D613" s="9">
        <v>55000</v>
      </c>
      <c r="E613" s="9">
        <f t="shared" si="9"/>
        <v>1085039.4076349782</v>
      </c>
      <c r="G613" s="20"/>
      <c r="H613" s="20"/>
      <c r="I613" s="20"/>
      <c r="J613" s="20"/>
      <c r="K613" s="20"/>
      <c r="L613" s="20"/>
      <c r="M613" s="20"/>
      <c r="N613" s="20"/>
      <c r="O613" s="20"/>
    </row>
    <row r="614" spans="1:15" s="8" customFormat="1" ht="11.65" customHeight="1">
      <c r="A614" s="7">
        <v>44677</v>
      </c>
      <c r="B614" s="8" t="s">
        <v>668</v>
      </c>
      <c r="C614" s="9"/>
      <c r="D614" s="9">
        <v>1812.49</v>
      </c>
      <c r="E614" s="9">
        <f t="shared" si="9"/>
        <v>1083226.9176349782</v>
      </c>
      <c r="G614" s="20"/>
      <c r="H614" s="20"/>
      <c r="I614" s="20"/>
      <c r="J614" s="20"/>
      <c r="K614" s="20"/>
      <c r="L614" s="20"/>
      <c r="M614" s="20"/>
      <c r="N614" s="20"/>
      <c r="O614" s="20"/>
    </row>
    <row r="615" spans="1:15" s="8" customFormat="1" ht="11.65" customHeight="1">
      <c r="A615" s="7">
        <v>44677</v>
      </c>
      <c r="B615" s="8" t="s">
        <v>669</v>
      </c>
      <c r="C615" s="9"/>
      <c r="D615" s="9">
        <v>6249.23</v>
      </c>
      <c r="E615" s="9">
        <f t="shared" si="9"/>
        <v>1076977.6876349782</v>
      </c>
      <c r="G615" s="20"/>
      <c r="H615" s="20"/>
      <c r="I615" s="20"/>
      <c r="J615" s="20"/>
      <c r="K615" s="20"/>
      <c r="L615" s="20"/>
      <c r="M615" s="20"/>
      <c r="N615" s="20"/>
      <c r="O615" s="20"/>
    </row>
    <row r="616" spans="1:15" s="8" customFormat="1" ht="11.65" customHeight="1">
      <c r="A616" s="7">
        <v>44677</v>
      </c>
      <c r="B616" s="8" t="s">
        <v>670</v>
      </c>
      <c r="C616" s="9"/>
      <c r="D616" s="9">
        <v>225</v>
      </c>
      <c r="E616" s="9">
        <f t="shared" si="9"/>
        <v>1076752.6876349782</v>
      </c>
      <c r="G616" s="20"/>
      <c r="H616" s="20"/>
      <c r="I616" s="20"/>
      <c r="J616" s="20"/>
      <c r="K616" s="20"/>
      <c r="L616" s="20"/>
      <c r="M616" s="20"/>
      <c r="N616" s="20"/>
      <c r="O616" s="20"/>
    </row>
    <row r="617" spans="1:15" s="8" customFormat="1" ht="11.65" customHeight="1">
      <c r="A617" s="7">
        <v>44677</v>
      </c>
      <c r="B617" s="8" t="s">
        <v>671</v>
      </c>
      <c r="C617" s="9"/>
      <c r="D617" s="9">
        <v>330</v>
      </c>
      <c r="E617" s="9">
        <f t="shared" si="9"/>
        <v>1076422.6876349782</v>
      </c>
      <c r="G617" s="20"/>
      <c r="H617" s="20"/>
      <c r="I617" s="20"/>
      <c r="J617" s="20"/>
      <c r="K617" s="20"/>
      <c r="L617" s="20"/>
      <c r="M617" s="20"/>
      <c r="N617" s="20"/>
      <c r="O617" s="20"/>
    </row>
    <row r="618" spans="1:15" s="8" customFormat="1" ht="11.65" customHeight="1">
      <c r="A618" s="7">
        <v>44677</v>
      </c>
      <c r="B618" s="8" t="s">
        <v>680</v>
      </c>
      <c r="C618" s="9"/>
      <c r="D618" s="9">
        <v>3543.73</v>
      </c>
      <c r="E618" s="9">
        <f t="shared" si="9"/>
        <v>1072878.9576349782</v>
      </c>
      <c r="G618" s="20"/>
      <c r="H618" s="20"/>
      <c r="I618" s="20"/>
      <c r="J618" s="20"/>
      <c r="K618" s="20"/>
      <c r="L618" s="20"/>
      <c r="M618" s="20"/>
      <c r="N618" s="20"/>
      <c r="O618" s="20"/>
    </row>
    <row r="619" spans="1:15" s="8" customFormat="1" ht="11.65" customHeight="1">
      <c r="A619" s="71">
        <v>44677</v>
      </c>
      <c r="B619" s="8" t="s">
        <v>672</v>
      </c>
      <c r="C619" s="9"/>
      <c r="D619" s="68">
        <v>739.2</v>
      </c>
      <c r="E619" s="9">
        <f t="shared" si="9"/>
        <v>1072139.7576349783</v>
      </c>
      <c r="G619" s="20"/>
      <c r="H619" s="20"/>
      <c r="I619" s="20"/>
      <c r="J619" s="20"/>
      <c r="K619" s="20"/>
      <c r="L619" s="20"/>
      <c r="M619" s="20"/>
      <c r="N619" s="20"/>
      <c r="O619" s="20"/>
    </row>
    <row r="620" spans="1:15" s="8" customFormat="1" ht="11.65" customHeight="1">
      <c r="A620" s="71">
        <v>44677</v>
      </c>
      <c r="B620" s="8" t="s">
        <v>673</v>
      </c>
      <c r="C620" s="9"/>
      <c r="D620" s="68">
        <v>1848</v>
      </c>
      <c r="E620" s="9">
        <f t="shared" si="9"/>
        <v>1070291.7576349783</v>
      </c>
      <c r="G620" s="20"/>
      <c r="H620" s="20"/>
      <c r="I620" s="20"/>
      <c r="J620" s="20"/>
      <c r="K620" s="20"/>
      <c r="L620" s="20"/>
      <c r="M620" s="20"/>
      <c r="N620" s="20"/>
      <c r="O620" s="20"/>
    </row>
    <row r="621" spans="1:15" s="8" customFormat="1" ht="11.65" customHeight="1">
      <c r="A621" s="71">
        <v>44678</v>
      </c>
      <c r="B621" s="8" t="s">
        <v>681</v>
      </c>
      <c r="C621" s="9"/>
      <c r="D621" s="68">
        <v>105.58</v>
      </c>
      <c r="E621" s="9">
        <f t="shared" si="9"/>
        <v>1070186.1776349782</v>
      </c>
      <c r="G621" s="20"/>
      <c r="H621" s="20"/>
      <c r="I621" s="20"/>
      <c r="J621" s="20"/>
      <c r="K621" s="20"/>
      <c r="L621" s="20"/>
      <c r="M621" s="20"/>
      <c r="N621" s="20"/>
      <c r="O621" s="20"/>
    </row>
    <row r="622" spans="1:15" s="8" customFormat="1" ht="11.65" customHeight="1">
      <c r="A622" s="7">
        <v>44678</v>
      </c>
      <c r="B622" s="8" t="s">
        <v>677</v>
      </c>
      <c r="C622" s="9"/>
      <c r="D622" s="9">
        <v>815</v>
      </c>
      <c r="E622" s="9">
        <f t="shared" si="9"/>
        <v>1069371.1776349782</v>
      </c>
      <c r="G622" s="20"/>
      <c r="H622" s="20"/>
      <c r="I622" s="20"/>
      <c r="J622" s="20"/>
      <c r="K622" s="20"/>
      <c r="L622" s="20"/>
      <c r="M622" s="20"/>
      <c r="N622" s="20"/>
      <c r="O622" s="20"/>
    </row>
    <row r="623" spans="1:15" s="8" customFormat="1" ht="11.65" customHeight="1">
      <c r="A623" s="7">
        <v>44678</v>
      </c>
      <c r="B623" s="8" t="s">
        <v>679</v>
      </c>
      <c r="C623" s="9"/>
      <c r="D623" s="9">
        <v>12741.27</v>
      </c>
      <c r="E623" s="9">
        <f t="shared" si="9"/>
        <v>1056629.9076349782</v>
      </c>
      <c r="G623" s="20"/>
      <c r="H623" s="20"/>
      <c r="I623" s="20"/>
      <c r="J623" s="20"/>
      <c r="K623" s="20"/>
      <c r="L623" s="20"/>
      <c r="M623" s="20"/>
      <c r="N623" s="20"/>
      <c r="O623" s="20"/>
    </row>
    <row r="624" spans="1:15" s="8" customFormat="1" ht="11.65" customHeight="1">
      <c r="A624" s="7">
        <v>44679</v>
      </c>
      <c r="B624" s="8" t="s">
        <v>682</v>
      </c>
      <c r="C624" s="9"/>
      <c r="D624" s="9">
        <v>18.28</v>
      </c>
      <c r="E624" s="9">
        <f t="shared" si="9"/>
        <v>1056611.6276349782</v>
      </c>
      <c r="G624" s="20"/>
      <c r="H624" s="20"/>
      <c r="I624" s="20"/>
      <c r="J624" s="20"/>
      <c r="K624" s="20"/>
      <c r="L624" s="20"/>
      <c r="M624" s="20"/>
      <c r="N624" s="20"/>
      <c r="O624" s="20"/>
    </row>
    <row r="625" spans="1:15" s="8" customFormat="1" ht="11.65" customHeight="1">
      <c r="A625" s="7">
        <v>44679</v>
      </c>
      <c r="B625" s="8" t="s">
        <v>583</v>
      </c>
      <c r="C625" s="9"/>
      <c r="D625" s="9">
        <v>0.06</v>
      </c>
      <c r="E625" s="9">
        <f t="shared" si="9"/>
        <v>1056611.5676349781</v>
      </c>
      <c r="G625" s="20"/>
      <c r="H625" s="20"/>
      <c r="I625" s="20"/>
      <c r="J625" s="20"/>
      <c r="K625" s="20"/>
      <c r="L625" s="20"/>
      <c r="M625" s="20"/>
      <c r="N625" s="20"/>
      <c r="O625" s="20"/>
    </row>
    <row r="626" spans="1:15" s="8" customFormat="1" ht="11.65" customHeight="1">
      <c r="A626" s="7">
        <v>44679</v>
      </c>
      <c r="B626" s="8" t="s">
        <v>583</v>
      </c>
      <c r="C626" s="9"/>
      <c r="D626" s="9">
        <v>169.9</v>
      </c>
      <c r="E626" s="9">
        <f t="shared" si="9"/>
        <v>1056441.6676349782</v>
      </c>
      <c r="G626" s="20"/>
      <c r="H626" s="20"/>
      <c r="I626" s="20"/>
      <c r="J626" s="20"/>
      <c r="K626" s="20"/>
      <c r="L626" s="20"/>
      <c r="M626" s="20"/>
      <c r="N626" s="20"/>
      <c r="O626" s="20"/>
    </row>
    <row r="627" spans="1:15" s="8" customFormat="1" ht="11.65" customHeight="1">
      <c r="A627" s="7">
        <v>44679</v>
      </c>
      <c r="B627" s="8" t="s">
        <v>720</v>
      </c>
      <c r="C627" s="9"/>
      <c r="D627" s="9">
        <v>2250</v>
      </c>
      <c r="E627" s="9">
        <f t="shared" si="9"/>
        <v>1054191.6676349782</v>
      </c>
      <c r="G627" s="20"/>
      <c r="H627" s="20"/>
      <c r="I627" s="20"/>
      <c r="J627" s="20"/>
      <c r="K627" s="20"/>
      <c r="L627" s="20"/>
      <c r="M627" s="20"/>
      <c r="N627" s="20"/>
      <c r="O627" s="20"/>
    </row>
    <row r="628" spans="1:15" s="8" customFormat="1" ht="11.65" customHeight="1">
      <c r="A628" s="7">
        <v>44680</v>
      </c>
      <c r="B628" s="8" t="s">
        <v>685</v>
      </c>
      <c r="C628" s="9"/>
      <c r="D628" s="9">
        <v>1850</v>
      </c>
      <c r="E628" s="9">
        <f t="shared" si="9"/>
        <v>1052341.6676349782</v>
      </c>
      <c r="G628" s="20"/>
      <c r="H628" s="20"/>
      <c r="I628" s="20"/>
      <c r="J628" s="20"/>
      <c r="K628" s="20"/>
      <c r="L628" s="20"/>
      <c r="M628" s="20"/>
      <c r="N628" s="20"/>
      <c r="O628" s="20"/>
    </row>
    <row r="629" spans="1:15" s="8" customFormat="1" ht="11.65" customHeight="1">
      <c r="A629" s="7">
        <v>44680</v>
      </c>
      <c r="B629" s="8" t="s">
        <v>686</v>
      </c>
      <c r="C629" s="9"/>
      <c r="D629" s="9">
        <v>475.88</v>
      </c>
      <c r="E629" s="9">
        <f t="shared" si="9"/>
        <v>1051865.7876349783</v>
      </c>
      <c r="G629" s="20"/>
      <c r="H629" s="20"/>
      <c r="I629" s="20"/>
      <c r="J629" s="20"/>
      <c r="K629" s="20"/>
      <c r="L629" s="20"/>
      <c r="M629" s="20"/>
      <c r="N629" s="20"/>
      <c r="O629" s="20"/>
    </row>
    <row r="630" spans="1:15" s="8" customFormat="1" ht="11.65" customHeight="1">
      <c r="A630" s="7">
        <v>44680</v>
      </c>
      <c r="B630" s="8" t="s">
        <v>687</v>
      </c>
      <c r="C630" s="9"/>
      <c r="D630" s="9">
        <v>366.57</v>
      </c>
      <c r="E630" s="9">
        <f t="shared" si="9"/>
        <v>1051499.2176349782</v>
      </c>
      <c r="G630" s="20"/>
      <c r="H630" s="20"/>
      <c r="I630" s="20"/>
      <c r="J630" s="20"/>
      <c r="K630" s="20"/>
      <c r="L630" s="20"/>
      <c r="M630" s="20"/>
      <c r="N630" s="20"/>
      <c r="O630" s="20"/>
    </row>
    <row r="631" spans="1:15" s="8" customFormat="1" ht="11.65" customHeight="1">
      <c r="A631" s="7">
        <v>44680</v>
      </c>
      <c r="B631" s="8" t="s">
        <v>688</v>
      </c>
      <c r="C631" s="9"/>
      <c r="D631" s="9">
        <v>340.07</v>
      </c>
      <c r="E631" s="9">
        <f t="shared" si="9"/>
        <v>1051159.1476349782</v>
      </c>
      <c r="G631" s="20"/>
      <c r="H631" s="20"/>
      <c r="I631" s="20"/>
      <c r="J631" s="20"/>
      <c r="K631" s="20"/>
      <c r="L631" s="20"/>
      <c r="M631" s="20"/>
      <c r="N631" s="20"/>
      <c r="O631" s="20"/>
    </row>
    <row r="632" spans="1:15" s="8" customFormat="1" ht="11.65" customHeight="1">
      <c r="A632" s="7">
        <v>44680</v>
      </c>
      <c r="B632" s="8" t="s">
        <v>689</v>
      </c>
      <c r="C632" s="9"/>
      <c r="D632" s="9">
        <v>72.88</v>
      </c>
      <c r="E632" s="9">
        <f t="shared" si="9"/>
        <v>1051086.2676349783</v>
      </c>
      <c r="G632" s="20"/>
      <c r="H632" s="20"/>
      <c r="I632" s="20"/>
      <c r="J632" s="20"/>
      <c r="K632" s="20"/>
      <c r="L632" s="20"/>
      <c r="M632" s="20"/>
      <c r="N632" s="20"/>
      <c r="O632" s="20"/>
    </row>
    <row r="633" spans="1:15" s="8" customFormat="1" ht="11.65" customHeight="1">
      <c r="A633" s="7">
        <v>44680</v>
      </c>
      <c r="B633" s="8" t="s">
        <v>690</v>
      </c>
      <c r="C633" s="9"/>
      <c r="D633" s="9">
        <v>10890</v>
      </c>
      <c r="E633" s="9">
        <f t="shared" si="9"/>
        <v>1040196.2676349783</v>
      </c>
      <c r="G633" s="20"/>
      <c r="H633" s="20"/>
      <c r="I633" s="20"/>
      <c r="J633" s="20"/>
      <c r="K633" s="20"/>
      <c r="L633" s="20"/>
      <c r="M633" s="20"/>
      <c r="N633" s="20"/>
      <c r="O633" s="20"/>
    </row>
    <row r="634" spans="1:15" s="8" customFormat="1" ht="11.65" customHeight="1">
      <c r="A634" s="7">
        <v>44680</v>
      </c>
      <c r="B634" s="8" t="s">
        <v>691</v>
      </c>
      <c r="C634" s="9"/>
      <c r="D634" s="9">
        <v>11856.98</v>
      </c>
      <c r="E634" s="9">
        <f t="shared" si="9"/>
        <v>1028339.2876349783</v>
      </c>
      <c r="G634" s="20"/>
      <c r="H634" s="20"/>
      <c r="I634" s="20"/>
      <c r="J634" s="20"/>
      <c r="K634" s="20"/>
      <c r="L634" s="20"/>
      <c r="M634" s="20"/>
      <c r="N634" s="20"/>
      <c r="O634" s="20"/>
    </row>
    <row r="635" spans="1:15" s="8" customFormat="1" ht="11.65" customHeight="1">
      <c r="A635" s="7">
        <v>44680</v>
      </c>
      <c r="B635" s="8" t="s">
        <v>692</v>
      </c>
      <c r="C635" s="9"/>
      <c r="D635" s="9">
        <v>4664.26</v>
      </c>
      <c r="E635" s="9">
        <f t="shared" si="9"/>
        <v>1023675.0276349783</v>
      </c>
      <c r="G635" s="20"/>
      <c r="H635" s="20"/>
      <c r="I635" s="20"/>
      <c r="J635" s="20"/>
      <c r="K635" s="20"/>
      <c r="L635" s="20"/>
      <c r="M635" s="20"/>
      <c r="N635" s="20"/>
      <c r="O635" s="20"/>
    </row>
    <row r="636" spans="1:15" s="8" customFormat="1" ht="11.65" customHeight="1">
      <c r="A636" s="7">
        <v>44680</v>
      </c>
      <c r="B636" s="8" t="s">
        <v>693</v>
      </c>
      <c r="C636" s="9"/>
      <c r="D636" s="9">
        <v>4035.59</v>
      </c>
      <c r="E636" s="9">
        <f t="shared" si="9"/>
        <v>1019639.4376349783</v>
      </c>
      <c r="G636" s="20"/>
      <c r="H636" s="20"/>
      <c r="I636" s="20"/>
      <c r="J636" s="20"/>
      <c r="K636" s="20"/>
      <c r="L636" s="20"/>
      <c r="M636" s="20"/>
      <c r="N636" s="20"/>
      <c r="O636" s="20"/>
    </row>
    <row r="637" spans="1:15" s="8" customFormat="1" ht="11.65" customHeight="1">
      <c r="A637" s="7">
        <v>44680</v>
      </c>
      <c r="B637" s="8" t="s">
        <v>694</v>
      </c>
      <c r="C637" s="9"/>
      <c r="D637" s="9">
        <v>6873.8</v>
      </c>
      <c r="E637" s="9">
        <f t="shared" si="9"/>
        <v>1012765.6376349783</v>
      </c>
      <c r="G637" s="20"/>
      <c r="H637" s="20"/>
      <c r="I637" s="20"/>
      <c r="J637" s="20"/>
      <c r="K637" s="20"/>
      <c r="L637" s="20"/>
      <c r="M637" s="20"/>
      <c r="N637" s="20"/>
      <c r="O637" s="20"/>
    </row>
    <row r="638" spans="1:15" s="8" customFormat="1" ht="11.65" customHeight="1">
      <c r="A638" s="7">
        <v>44680</v>
      </c>
      <c r="B638" s="8" t="s">
        <v>695</v>
      </c>
      <c r="C638" s="9"/>
      <c r="D638" s="9">
        <v>180529.78</v>
      </c>
      <c r="E638" s="9">
        <f t="shared" si="9"/>
        <v>832235.85763497825</v>
      </c>
      <c r="G638" s="20"/>
      <c r="H638" s="20"/>
      <c r="I638" s="20"/>
      <c r="J638" s="20"/>
      <c r="K638" s="20"/>
      <c r="L638" s="20"/>
      <c r="M638" s="20"/>
      <c r="N638" s="20"/>
      <c r="O638" s="20"/>
    </row>
    <row r="639" spans="1:15" s="8" customFormat="1" ht="11.65" customHeight="1">
      <c r="A639" s="7">
        <v>44683</v>
      </c>
      <c r="B639" s="8" t="s">
        <v>393</v>
      </c>
      <c r="C639" s="9"/>
      <c r="D639" s="9">
        <v>415.53</v>
      </c>
      <c r="E639" s="9">
        <f t="shared" si="9"/>
        <v>831820.32763497822</v>
      </c>
      <c r="G639" s="20"/>
      <c r="H639" s="20"/>
      <c r="I639" s="20"/>
      <c r="J639" s="20"/>
      <c r="K639" s="20"/>
      <c r="L639" s="20"/>
      <c r="M639" s="20"/>
      <c r="N639" s="20"/>
      <c r="O639" s="20"/>
    </row>
    <row r="640" spans="1:15" s="8" customFormat="1" ht="11.65" customHeight="1">
      <c r="A640" s="7">
        <v>44684</v>
      </c>
      <c r="B640" s="8" t="s">
        <v>697</v>
      </c>
      <c r="C640" s="9"/>
      <c r="D640" s="9">
        <v>2274.7199999999998</v>
      </c>
      <c r="E640" s="9">
        <f t="shared" si="9"/>
        <v>829545.60763497825</v>
      </c>
      <c r="G640" s="20"/>
      <c r="H640" s="20"/>
      <c r="I640" s="20"/>
      <c r="J640" s="20"/>
      <c r="K640" s="20"/>
      <c r="L640" s="20"/>
      <c r="M640" s="20"/>
      <c r="N640" s="20"/>
      <c r="O640" s="20"/>
    </row>
    <row r="641" spans="1:15" s="8" customFormat="1" ht="11.65" customHeight="1">
      <c r="A641" s="7">
        <v>44684</v>
      </c>
      <c r="B641" s="8" t="s">
        <v>698</v>
      </c>
      <c r="C641" s="9"/>
      <c r="D641" s="9">
        <v>8105</v>
      </c>
      <c r="E641" s="9">
        <f t="shared" si="9"/>
        <v>821440.60763497825</v>
      </c>
      <c r="G641" s="20"/>
      <c r="H641" s="20"/>
      <c r="I641" s="20"/>
      <c r="J641" s="20"/>
      <c r="K641" s="20"/>
      <c r="L641" s="20"/>
      <c r="M641" s="20"/>
      <c r="N641" s="20"/>
      <c r="O641" s="20"/>
    </row>
    <row r="642" spans="1:15" s="8" customFormat="1" ht="11.65" customHeight="1">
      <c r="A642" s="7">
        <v>44684</v>
      </c>
      <c r="B642" s="8" t="s">
        <v>699</v>
      </c>
      <c r="C642" s="9"/>
      <c r="D642" s="9">
        <v>2119.3000000000002</v>
      </c>
      <c r="E642" s="9">
        <f t="shared" si="9"/>
        <v>819321.30763497821</v>
      </c>
      <c r="G642" s="20"/>
      <c r="H642" s="20"/>
      <c r="I642" s="20"/>
      <c r="J642" s="20"/>
      <c r="K642" s="20"/>
      <c r="L642" s="20"/>
      <c r="M642" s="20"/>
      <c r="N642" s="20"/>
      <c r="O642" s="20"/>
    </row>
    <row r="643" spans="1:15" s="8" customFormat="1" ht="11.65" customHeight="1">
      <c r="A643" s="7">
        <v>44684</v>
      </c>
      <c r="B643" s="8" t="s">
        <v>700</v>
      </c>
      <c r="C643" s="9"/>
      <c r="D643" s="9">
        <v>1762.42</v>
      </c>
      <c r="E643" s="9">
        <f t="shared" si="9"/>
        <v>817558.88763497816</v>
      </c>
      <c r="G643" s="20"/>
      <c r="H643" s="20"/>
      <c r="I643" s="20"/>
      <c r="J643" s="20"/>
      <c r="K643" s="20"/>
      <c r="L643" s="20"/>
      <c r="M643" s="20"/>
      <c r="N643" s="20"/>
      <c r="O643" s="20"/>
    </row>
    <row r="644" spans="1:15" s="8" customFormat="1" ht="11.65" customHeight="1">
      <c r="A644" s="7">
        <v>44684</v>
      </c>
      <c r="B644" s="8" t="s">
        <v>701</v>
      </c>
      <c r="C644" s="9"/>
      <c r="D644" s="9">
        <v>959.3</v>
      </c>
      <c r="E644" s="9">
        <f t="shared" si="9"/>
        <v>816599.58763497812</v>
      </c>
      <c r="G644" s="20"/>
      <c r="H644" s="20"/>
      <c r="I644" s="20"/>
      <c r="J644" s="20"/>
      <c r="K644" s="20"/>
      <c r="L644" s="20"/>
      <c r="M644" s="20"/>
      <c r="N644" s="20"/>
      <c r="O644" s="20"/>
    </row>
    <row r="645" spans="1:15" s="8" customFormat="1" ht="11.65" customHeight="1">
      <c r="A645" s="7">
        <v>44684</v>
      </c>
      <c r="B645" s="8" t="s">
        <v>702</v>
      </c>
      <c r="C645" s="9"/>
      <c r="D645" s="9">
        <v>119565.52</v>
      </c>
      <c r="E645" s="9">
        <f t="shared" si="9"/>
        <v>697034.0676349781</v>
      </c>
      <c r="G645" s="20"/>
      <c r="H645" s="20"/>
      <c r="I645" s="20"/>
      <c r="J645" s="20"/>
      <c r="K645" s="20"/>
      <c r="L645" s="20"/>
      <c r="M645" s="20"/>
      <c r="N645" s="20"/>
      <c r="O645" s="20"/>
    </row>
    <row r="646" spans="1:15" s="8" customFormat="1" ht="11.65" customHeight="1">
      <c r="A646" s="7">
        <v>44684</v>
      </c>
      <c r="B646" s="8" t="s">
        <v>703</v>
      </c>
      <c r="C646" s="9"/>
      <c r="D646" s="9">
        <v>33455.78</v>
      </c>
      <c r="E646" s="9">
        <f t="shared" si="9"/>
        <v>663578.28763497807</v>
      </c>
      <c r="G646" s="20"/>
      <c r="H646" s="20"/>
      <c r="I646" s="20"/>
      <c r="J646" s="20"/>
      <c r="K646" s="20"/>
      <c r="L646" s="20"/>
      <c r="M646" s="20"/>
      <c r="N646" s="20"/>
      <c r="O646" s="20"/>
    </row>
    <row r="647" spans="1:15" s="8" customFormat="1" ht="11.65" customHeight="1">
      <c r="A647" s="7">
        <v>44684</v>
      </c>
      <c r="B647" s="8" t="s">
        <v>704</v>
      </c>
      <c r="C647" s="9"/>
      <c r="D647" s="9">
        <v>295.47000000000003</v>
      </c>
      <c r="E647" s="9">
        <f t="shared" si="9"/>
        <v>663282.8176349781</v>
      </c>
      <c r="G647" s="20"/>
      <c r="H647" s="20"/>
      <c r="I647" s="20"/>
      <c r="J647" s="20"/>
      <c r="K647" s="20"/>
      <c r="L647" s="20"/>
      <c r="M647" s="20"/>
      <c r="N647" s="20"/>
      <c r="O647" s="20"/>
    </row>
    <row r="648" spans="1:15" s="8" customFormat="1" ht="11.65" customHeight="1">
      <c r="A648" s="7">
        <v>44684</v>
      </c>
      <c r="B648" s="8" t="s">
        <v>705</v>
      </c>
      <c r="C648" s="9"/>
      <c r="D648" s="9">
        <v>1633.42</v>
      </c>
      <c r="E648" s="9">
        <f t="shared" si="9"/>
        <v>661649.39763497806</v>
      </c>
      <c r="G648" s="20"/>
      <c r="H648" s="20"/>
      <c r="I648" s="20"/>
      <c r="J648" s="20"/>
      <c r="K648" s="20"/>
      <c r="L648" s="20"/>
      <c r="M648" s="20"/>
      <c r="N648" s="20"/>
      <c r="O648" s="20"/>
    </row>
    <row r="649" spans="1:15" s="8" customFormat="1" ht="11.65" customHeight="1">
      <c r="A649" s="7">
        <v>44684</v>
      </c>
      <c r="B649" s="8" t="s">
        <v>706</v>
      </c>
      <c r="C649" s="9"/>
      <c r="D649" s="9">
        <v>767.49</v>
      </c>
      <c r="E649" s="9">
        <f t="shared" ref="E649:E712" si="10">E648+C649-D649</f>
        <v>660881.90763497807</v>
      </c>
      <c r="G649" s="20"/>
      <c r="H649" s="20"/>
      <c r="I649" s="20"/>
      <c r="J649" s="20"/>
      <c r="K649" s="20"/>
      <c r="L649" s="20"/>
      <c r="M649" s="20"/>
      <c r="N649" s="20"/>
      <c r="O649" s="20"/>
    </row>
    <row r="650" spans="1:15" s="8" customFormat="1" ht="11.65" customHeight="1">
      <c r="A650" s="7">
        <v>44684</v>
      </c>
      <c r="B650" s="8" t="s">
        <v>707</v>
      </c>
      <c r="C650" s="9"/>
      <c r="D650" s="9">
        <v>9079.7999999999993</v>
      </c>
      <c r="E650" s="9">
        <f t="shared" si="10"/>
        <v>651802.10763497802</v>
      </c>
      <c r="G650" s="20"/>
      <c r="H650" s="20"/>
      <c r="I650" s="20"/>
      <c r="J650" s="20"/>
      <c r="K650" s="20"/>
      <c r="L650" s="20"/>
      <c r="M650" s="20"/>
      <c r="N650" s="20"/>
      <c r="O650" s="20"/>
    </row>
    <row r="651" spans="1:15" s="8" customFormat="1" ht="11.65" customHeight="1">
      <c r="A651" s="7">
        <v>44684</v>
      </c>
      <c r="B651" s="8" t="s">
        <v>708</v>
      </c>
      <c r="C651" s="9"/>
      <c r="D651" s="9">
        <v>8391.07</v>
      </c>
      <c r="E651" s="9">
        <f t="shared" si="10"/>
        <v>643411.03763497807</v>
      </c>
      <c r="G651" s="20"/>
      <c r="H651" s="20"/>
      <c r="I651" s="20"/>
      <c r="J651" s="20"/>
      <c r="K651" s="20"/>
      <c r="L651" s="20"/>
      <c r="M651" s="20"/>
      <c r="N651" s="20"/>
      <c r="O651" s="20"/>
    </row>
    <row r="652" spans="1:15" s="8" customFormat="1" ht="11.65" customHeight="1">
      <c r="A652" s="7">
        <v>44684</v>
      </c>
      <c r="B652" s="8" t="s">
        <v>709</v>
      </c>
      <c r="C652" s="9"/>
      <c r="D652" s="9">
        <v>3500</v>
      </c>
      <c r="E652" s="9">
        <f t="shared" si="10"/>
        <v>639911.03763497807</v>
      </c>
      <c r="G652" s="20"/>
      <c r="H652" s="20"/>
      <c r="I652" s="20"/>
      <c r="J652" s="20"/>
      <c r="K652" s="20"/>
      <c r="L652" s="20"/>
      <c r="M652" s="20"/>
      <c r="N652" s="20"/>
      <c r="O652" s="20"/>
    </row>
    <row r="653" spans="1:15" s="8" customFormat="1" ht="11.65" customHeight="1">
      <c r="A653" s="7">
        <v>44685</v>
      </c>
      <c r="B653" s="8" t="s">
        <v>59</v>
      </c>
      <c r="C653" s="9"/>
      <c r="D653" s="9">
        <v>16.78</v>
      </c>
      <c r="E653" s="9">
        <f t="shared" si="10"/>
        <v>639894.25763497804</v>
      </c>
      <c r="G653" s="20"/>
      <c r="H653" s="20"/>
      <c r="I653" s="20"/>
      <c r="J653" s="20"/>
      <c r="K653" s="20"/>
      <c r="L653" s="20"/>
      <c r="M653" s="20"/>
      <c r="N653" s="20"/>
      <c r="O653" s="20"/>
    </row>
    <row r="654" spans="1:15" s="8" customFormat="1" ht="11.65" customHeight="1">
      <c r="A654" s="7">
        <v>44685</v>
      </c>
      <c r="B654" s="8" t="s">
        <v>59</v>
      </c>
      <c r="C654" s="9"/>
      <c r="D654" s="9">
        <v>37.61</v>
      </c>
      <c r="E654" s="9">
        <f t="shared" si="10"/>
        <v>639856.64763497806</v>
      </c>
      <c r="G654" s="20"/>
      <c r="H654" s="20"/>
      <c r="I654" s="20"/>
      <c r="J654" s="20"/>
      <c r="K654" s="20"/>
      <c r="L654" s="20"/>
      <c r="M654" s="20"/>
      <c r="N654" s="20"/>
      <c r="O654" s="20"/>
    </row>
    <row r="655" spans="1:15" s="8" customFormat="1" ht="11.65" customHeight="1">
      <c r="A655" s="7">
        <v>44685</v>
      </c>
      <c r="B655" s="8" t="s">
        <v>59</v>
      </c>
      <c r="C655" s="9"/>
      <c r="D655" s="9">
        <v>89.5</v>
      </c>
      <c r="E655" s="9">
        <f t="shared" si="10"/>
        <v>639767.14763497806</v>
      </c>
      <c r="G655" s="20"/>
      <c r="H655" s="20"/>
      <c r="I655" s="20"/>
      <c r="J655" s="20"/>
      <c r="K655" s="20"/>
      <c r="L655" s="20"/>
      <c r="M655" s="20"/>
      <c r="N655" s="20"/>
      <c r="O655" s="20"/>
    </row>
    <row r="656" spans="1:15" s="8" customFormat="1" ht="11.65" customHeight="1">
      <c r="A656" s="7">
        <v>44685</v>
      </c>
      <c r="B656" s="8" t="s">
        <v>59</v>
      </c>
      <c r="C656" s="9"/>
      <c r="D656" s="9">
        <v>227.2</v>
      </c>
      <c r="E656" s="9">
        <f t="shared" si="10"/>
        <v>639539.9476349781</v>
      </c>
      <c r="G656" s="20"/>
      <c r="H656" s="20"/>
      <c r="I656" s="20"/>
      <c r="J656" s="20"/>
      <c r="K656" s="20"/>
      <c r="L656" s="20"/>
      <c r="M656" s="20"/>
      <c r="N656" s="20"/>
      <c r="O656" s="20"/>
    </row>
    <row r="657" spans="1:15" s="8" customFormat="1" ht="11.65" customHeight="1">
      <c r="A657" s="7">
        <v>44685</v>
      </c>
      <c r="B657" s="8" t="s">
        <v>59</v>
      </c>
      <c r="C657" s="9"/>
      <c r="D657" s="9">
        <v>255.44</v>
      </c>
      <c r="E657" s="9">
        <f t="shared" si="10"/>
        <v>639284.50763497816</v>
      </c>
      <c r="G657" s="20"/>
      <c r="H657" s="20"/>
      <c r="I657" s="20"/>
      <c r="J657" s="20"/>
      <c r="K657" s="20"/>
      <c r="L657" s="20"/>
      <c r="M657" s="20"/>
      <c r="N657" s="20"/>
      <c r="O657" s="20"/>
    </row>
    <row r="658" spans="1:15" s="8" customFormat="1" ht="11.65" customHeight="1">
      <c r="A658" s="7">
        <v>44685</v>
      </c>
      <c r="B658" s="8" t="s">
        <v>710</v>
      </c>
      <c r="C658" s="9"/>
      <c r="D658" s="9">
        <v>450.05</v>
      </c>
      <c r="E658" s="9">
        <f t="shared" si="10"/>
        <v>638834.45763497811</v>
      </c>
      <c r="G658" s="20"/>
      <c r="H658" s="20"/>
      <c r="I658" s="20"/>
      <c r="J658" s="20"/>
      <c r="K658" s="20"/>
      <c r="L658" s="20"/>
      <c r="M658" s="20"/>
      <c r="N658" s="20"/>
      <c r="O658" s="20"/>
    </row>
    <row r="659" spans="1:15" s="8" customFormat="1" ht="11.65" customHeight="1">
      <c r="A659" s="7">
        <v>44685</v>
      </c>
      <c r="B659" s="8" t="s">
        <v>711</v>
      </c>
      <c r="C659" s="9"/>
      <c r="D659" s="9">
        <v>379.01</v>
      </c>
      <c r="E659" s="9">
        <f t="shared" si="10"/>
        <v>638455.4476349781</v>
      </c>
      <c r="G659" s="20"/>
      <c r="H659" s="20"/>
      <c r="I659" s="20"/>
      <c r="J659" s="20"/>
      <c r="K659" s="20"/>
      <c r="L659" s="20"/>
      <c r="M659" s="20"/>
      <c r="N659" s="20"/>
      <c r="O659" s="20"/>
    </row>
    <row r="660" spans="1:15" s="8" customFormat="1" ht="11.65" customHeight="1">
      <c r="A660" s="7">
        <v>44685</v>
      </c>
      <c r="B660" s="8" t="s">
        <v>712</v>
      </c>
      <c r="C660" s="9"/>
      <c r="D660" s="9">
        <v>392.1</v>
      </c>
      <c r="E660" s="9">
        <f t="shared" si="10"/>
        <v>638063.34763497813</v>
      </c>
      <c r="G660" s="20"/>
      <c r="H660" s="20"/>
      <c r="I660" s="20"/>
      <c r="J660" s="20"/>
      <c r="K660" s="20"/>
      <c r="L660" s="20"/>
      <c r="M660" s="20"/>
      <c r="N660" s="20"/>
      <c r="O660" s="20"/>
    </row>
    <row r="661" spans="1:15" s="8" customFormat="1" ht="11.65" customHeight="1">
      <c r="A661" s="7">
        <v>44685</v>
      </c>
      <c r="B661" s="8" t="s">
        <v>713</v>
      </c>
      <c r="C661" s="9"/>
      <c r="D661" s="9">
        <v>41284.11</v>
      </c>
      <c r="E661" s="9">
        <f t="shared" si="10"/>
        <v>596779.23763497814</v>
      </c>
      <c r="G661" s="20"/>
      <c r="H661" s="20"/>
      <c r="I661" s="20"/>
      <c r="J661" s="20"/>
      <c r="K661" s="20"/>
      <c r="L661" s="20"/>
      <c r="M661" s="20"/>
      <c r="N661" s="20"/>
      <c r="O661" s="20"/>
    </row>
    <row r="662" spans="1:15" s="8" customFormat="1" ht="11.65" customHeight="1">
      <c r="A662" s="7">
        <v>44686</v>
      </c>
      <c r="B662" s="8" t="s">
        <v>714</v>
      </c>
      <c r="C662" s="9"/>
      <c r="D662" s="9">
        <v>280.92</v>
      </c>
      <c r="E662" s="9">
        <f t="shared" si="10"/>
        <v>596498.3176349781</v>
      </c>
      <c r="G662" s="20"/>
      <c r="H662" s="20"/>
      <c r="I662" s="20"/>
      <c r="J662" s="20"/>
      <c r="K662" s="20"/>
      <c r="L662" s="20"/>
      <c r="M662" s="20"/>
      <c r="N662" s="20"/>
      <c r="O662" s="20"/>
    </row>
    <row r="663" spans="1:15" s="8" customFormat="1" ht="11.65" customHeight="1">
      <c r="A663" s="7">
        <v>44686</v>
      </c>
      <c r="B663" s="8" t="s">
        <v>715</v>
      </c>
      <c r="C663" s="9"/>
      <c r="D663" s="9">
        <v>428.49</v>
      </c>
      <c r="E663" s="9">
        <f t="shared" si="10"/>
        <v>596069.82763497811</v>
      </c>
      <c r="G663" s="20"/>
      <c r="H663" s="20"/>
      <c r="I663" s="20"/>
      <c r="J663" s="20"/>
      <c r="K663" s="20"/>
      <c r="L663" s="20"/>
      <c r="M663" s="20"/>
      <c r="N663" s="20"/>
      <c r="O663" s="20"/>
    </row>
    <row r="664" spans="1:15" s="8" customFormat="1" ht="11.65" customHeight="1">
      <c r="A664" s="7">
        <v>44686</v>
      </c>
      <c r="B664" s="8" t="s">
        <v>716</v>
      </c>
      <c r="C664" s="9"/>
      <c r="D664" s="9">
        <v>724.86</v>
      </c>
      <c r="E664" s="9">
        <f t="shared" si="10"/>
        <v>595344.96763497812</v>
      </c>
      <c r="G664" s="20"/>
      <c r="H664" s="20"/>
      <c r="I664" s="20"/>
      <c r="J664" s="20"/>
      <c r="K664" s="20"/>
      <c r="L664" s="20"/>
      <c r="M664" s="20"/>
      <c r="N664" s="20"/>
      <c r="O664" s="20"/>
    </row>
    <row r="665" spans="1:15" s="8" customFormat="1" ht="11.65" customHeight="1">
      <c r="A665" s="7">
        <v>44686</v>
      </c>
      <c r="B665" s="8" t="s">
        <v>717</v>
      </c>
      <c r="C665" s="9"/>
      <c r="D665" s="9">
        <v>1947.4</v>
      </c>
      <c r="E665" s="9">
        <f t="shared" si="10"/>
        <v>593397.5676349781</v>
      </c>
      <c r="G665" s="20"/>
      <c r="H665" s="20"/>
      <c r="I665" s="20"/>
      <c r="J665" s="20"/>
      <c r="K665" s="20"/>
      <c r="L665" s="20"/>
      <c r="M665" s="20"/>
      <c r="N665" s="20"/>
      <c r="O665" s="20"/>
    </row>
    <row r="666" spans="1:15" s="8" customFormat="1" ht="11.65" customHeight="1">
      <c r="A666" s="7">
        <v>44686</v>
      </c>
      <c r="B666" s="8" t="s">
        <v>718</v>
      </c>
      <c r="C666" s="9"/>
      <c r="D666" s="9">
        <v>513.83000000000004</v>
      </c>
      <c r="E666" s="9">
        <f t="shared" si="10"/>
        <v>592883.73763497814</v>
      </c>
      <c r="G666" s="20"/>
      <c r="H666" s="20"/>
      <c r="I666" s="20"/>
      <c r="J666" s="20"/>
      <c r="K666" s="20"/>
      <c r="L666" s="20"/>
      <c r="M666" s="20"/>
      <c r="N666" s="20"/>
      <c r="O666" s="20"/>
    </row>
    <row r="667" spans="1:15" s="8" customFormat="1" ht="11.65" customHeight="1">
      <c r="A667" s="7">
        <v>44686</v>
      </c>
      <c r="B667" s="8" t="s">
        <v>719</v>
      </c>
      <c r="C667" s="9"/>
      <c r="D667" s="9">
        <v>95.85</v>
      </c>
      <c r="E667" s="9">
        <f t="shared" si="10"/>
        <v>592787.88763497816</v>
      </c>
      <c r="G667" s="20"/>
      <c r="H667" s="20"/>
      <c r="I667" s="20"/>
      <c r="J667" s="20"/>
      <c r="K667" s="20"/>
      <c r="L667" s="20"/>
      <c r="M667" s="20"/>
      <c r="N667" s="20"/>
      <c r="O667" s="20"/>
    </row>
    <row r="668" spans="1:15" s="8" customFormat="1" ht="11.65" customHeight="1">
      <c r="A668" s="7">
        <v>44687</v>
      </c>
      <c r="B668" s="8" t="s">
        <v>598</v>
      </c>
      <c r="C668" s="9"/>
      <c r="D668" s="9">
        <v>1500</v>
      </c>
      <c r="E668" s="9">
        <f t="shared" si="10"/>
        <v>591287.88763497816</v>
      </c>
      <c r="G668" s="20"/>
      <c r="H668" s="20"/>
      <c r="I668" s="20"/>
      <c r="J668" s="20"/>
      <c r="K668" s="20"/>
      <c r="L668" s="20"/>
      <c r="M668" s="20"/>
      <c r="N668" s="20"/>
      <c r="O668" s="20"/>
    </row>
    <row r="669" spans="1:15" s="8" customFormat="1" ht="11.65" customHeight="1">
      <c r="A669" s="7">
        <v>44687</v>
      </c>
      <c r="B669" s="8" t="s">
        <v>722</v>
      </c>
      <c r="C669" s="9"/>
      <c r="D669" s="9">
        <v>23.75</v>
      </c>
      <c r="E669" s="9">
        <f t="shared" si="10"/>
        <v>591264.13763497816</v>
      </c>
      <c r="G669" s="20"/>
      <c r="H669" s="20"/>
      <c r="I669" s="20"/>
      <c r="J669" s="20"/>
      <c r="K669" s="20"/>
      <c r="L669" s="20"/>
      <c r="M669" s="20"/>
      <c r="N669" s="20"/>
      <c r="O669" s="20"/>
    </row>
    <row r="670" spans="1:15" s="8" customFormat="1" ht="11.65" customHeight="1">
      <c r="A670" s="7">
        <v>44687</v>
      </c>
      <c r="B670" s="8" t="s">
        <v>723</v>
      </c>
      <c r="C670" s="9"/>
      <c r="D670" s="9">
        <v>51215.15</v>
      </c>
      <c r="E670" s="9">
        <f t="shared" si="10"/>
        <v>540048.98763497814</v>
      </c>
      <c r="G670" s="20"/>
      <c r="H670" s="20"/>
      <c r="I670" s="20"/>
      <c r="J670" s="20"/>
      <c r="K670" s="20"/>
      <c r="L670" s="20"/>
      <c r="M670" s="20"/>
      <c r="N670" s="20"/>
      <c r="O670" s="20"/>
    </row>
    <row r="671" spans="1:15" s="8" customFormat="1" ht="11.65" customHeight="1">
      <c r="A671" s="7">
        <v>44687</v>
      </c>
      <c r="B671" s="8" t="s">
        <v>724</v>
      </c>
      <c r="C671" s="9"/>
      <c r="D671" s="9">
        <v>8967.84</v>
      </c>
      <c r="E671" s="9">
        <f t="shared" si="10"/>
        <v>531081.14763497817</v>
      </c>
      <c r="G671" s="20"/>
      <c r="H671" s="20"/>
      <c r="I671" s="20"/>
      <c r="J671" s="20"/>
      <c r="K671" s="20"/>
      <c r="L671" s="20"/>
      <c r="M671" s="20"/>
      <c r="N671" s="20"/>
      <c r="O671" s="20"/>
    </row>
    <row r="672" spans="1:15" s="8" customFormat="1" ht="11.65" customHeight="1">
      <c r="A672" s="7">
        <v>44687</v>
      </c>
      <c r="B672" s="8" t="s">
        <v>725</v>
      </c>
      <c r="C672" s="9"/>
      <c r="D672" s="9">
        <v>6363.18</v>
      </c>
      <c r="E672" s="9">
        <f t="shared" si="10"/>
        <v>524717.96763497812</v>
      </c>
      <c r="G672" s="20"/>
      <c r="H672" s="20"/>
      <c r="I672" s="20"/>
      <c r="J672" s="20"/>
      <c r="K672" s="20"/>
      <c r="L672" s="20"/>
      <c r="M672" s="20"/>
      <c r="N672" s="20"/>
      <c r="O672" s="20"/>
    </row>
    <row r="673" spans="1:15" s="8" customFormat="1" ht="11.65" customHeight="1">
      <c r="A673" s="7">
        <v>44687</v>
      </c>
      <c r="B673" s="8" t="s">
        <v>726</v>
      </c>
      <c r="C673" s="9"/>
      <c r="D673" s="9">
        <v>447</v>
      </c>
      <c r="E673" s="9">
        <f t="shared" si="10"/>
        <v>524270.96763497812</v>
      </c>
      <c r="G673" s="20"/>
      <c r="H673" s="20"/>
      <c r="I673" s="20"/>
      <c r="J673" s="20"/>
      <c r="K673" s="20"/>
      <c r="L673" s="20"/>
      <c r="M673" s="20"/>
      <c r="N673" s="20"/>
      <c r="O673" s="20"/>
    </row>
    <row r="674" spans="1:15" s="8" customFormat="1" ht="11.65" customHeight="1">
      <c r="A674" s="7">
        <v>44687</v>
      </c>
      <c r="B674" s="8" t="s">
        <v>727</v>
      </c>
      <c r="C674" s="9"/>
      <c r="D674" s="9">
        <v>43036</v>
      </c>
      <c r="E674" s="9">
        <f t="shared" si="10"/>
        <v>481234.96763497812</v>
      </c>
      <c r="G674" s="20"/>
      <c r="H674" s="20"/>
      <c r="I674" s="20"/>
      <c r="J674" s="20"/>
      <c r="K674" s="20"/>
      <c r="L674" s="20"/>
      <c r="M674" s="20"/>
      <c r="N674" s="20"/>
      <c r="O674" s="20"/>
    </row>
    <row r="675" spans="1:15" s="8" customFormat="1" ht="11.65" customHeight="1">
      <c r="A675" s="7">
        <v>44687</v>
      </c>
      <c r="B675" s="8" t="s">
        <v>727</v>
      </c>
      <c r="C675" s="9"/>
      <c r="D675" s="9">
        <v>1722</v>
      </c>
      <c r="E675" s="9">
        <f t="shared" si="10"/>
        <v>479512.96763497812</v>
      </c>
      <c r="G675" s="20"/>
      <c r="H675" s="20"/>
      <c r="I675" s="20"/>
      <c r="J675" s="20"/>
      <c r="K675" s="20"/>
      <c r="L675" s="20"/>
      <c r="M675" s="20"/>
      <c r="N675" s="20"/>
      <c r="O675" s="20"/>
    </row>
    <row r="676" spans="1:15" s="8" customFormat="1" ht="11.65" customHeight="1">
      <c r="A676" s="7">
        <v>44687</v>
      </c>
      <c r="B676" s="8" t="s">
        <v>733</v>
      </c>
      <c r="C676" s="9"/>
      <c r="D676" s="9">
        <v>251.49</v>
      </c>
      <c r="E676" s="9">
        <f t="shared" si="10"/>
        <v>479261.47763497813</v>
      </c>
      <c r="G676" s="20"/>
      <c r="H676" s="20"/>
      <c r="I676" s="20"/>
      <c r="J676" s="20"/>
      <c r="K676" s="20"/>
      <c r="L676" s="20"/>
      <c r="M676" s="20"/>
      <c r="N676" s="20"/>
      <c r="O676" s="20"/>
    </row>
    <row r="677" spans="1:15" s="8" customFormat="1" ht="11.65" customHeight="1">
      <c r="A677" s="7">
        <v>44687</v>
      </c>
      <c r="B677" s="8" t="s">
        <v>733</v>
      </c>
      <c r="C677" s="9"/>
      <c r="D677" s="9">
        <v>221.9</v>
      </c>
      <c r="E677" s="9">
        <f t="shared" si="10"/>
        <v>479039.57763497811</v>
      </c>
      <c r="G677" s="20"/>
      <c r="H677" s="20"/>
      <c r="I677" s="20"/>
      <c r="J677" s="20"/>
      <c r="K677" s="20"/>
      <c r="L677" s="20"/>
      <c r="M677" s="20"/>
      <c r="N677" s="20"/>
      <c r="O677" s="20"/>
    </row>
    <row r="678" spans="1:15" s="8" customFormat="1" ht="11.65" customHeight="1">
      <c r="A678" s="7">
        <v>44687</v>
      </c>
      <c r="B678" s="8" t="s">
        <v>734</v>
      </c>
      <c r="C678" s="9"/>
      <c r="D678" s="9">
        <v>502.97</v>
      </c>
      <c r="E678" s="9">
        <f t="shared" si="10"/>
        <v>478536.60763497814</v>
      </c>
      <c r="G678" s="20"/>
      <c r="H678" s="20"/>
      <c r="I678" s="20"/>
      <c r="J678" s="20"/>
      <c r="K678" s="20"/>
      <c r="L678" s="20"/>
      <c r="M678" s="20"/>
      <c r="N678" s="20"/>
      <c r="O678" s="20"/>
    </row>
    <row r="679" spans="1:15" s="8" customFormat="1" ht="11.65" customHeight="1">
      <c r="A679" s="7">
        <v>44690</v>
      </c>
      <c r="B679" s="8" t="s">
        <v>728</v>
      </c>
      <c r="C679" s="9"/>
      <c r="D679" s="9">
        <v>565</v>
      </c>
      <c r="E679" s="9">
        <f t="shared" si="10"/>
        <v>477971.60763497814</v>
      </c>
      <c r="G679" s="20"/>
      <c r="H679" s="20"/>
      <c r="I679" s="20"/>
      <c r="J679" s="20"/>
      <c r="K679" s="20"/>
      <c r="L679" s="20"/>
      <c r="M679" s="20"/>
      <c r="N679" s="20"/>
      <c r="O679" s="20"/>
    </row>
    <row r="680" spans="1:15" s="8" customFormat="1" ht="11.65" customHeight="1">
      <c r="A680" s="7">
        <v>44690</v>
      </c>
      <c r="B680" s="8" t="s">
        <v>729</v>
      </c>
      <c r="C680" s="9"/>
      <c r="D680" s="9">
        <v>346.73</v>
      </c>
      <c r="E680" s="9">
        <f t="shared" si="10"/>
        <v>477624.87763497815</v>
      </c>
      <c r="G680" s="20"/>
      <c r="H680" s="20"/>
      <c r="I680" s="20"/>
      <c r="J680" s="20"/>
      <c r="K680" s="20"/>
      <c r="L680" s="20"/>
      <c r="M680" s="20"/>
      <c r="N680" s="20"/>
      <c r="O680" s="20"/>
    </row>
    <row r="681" spans="1:15" s="8" customFormat="1" ht="11.65" customHeight="1">
      <c r="A681" s="7">
        <v>44690</v>
      </c>
      <c r="B681" s="8" t="s">
        <v>730</v>
      </c>
      <c r="C681" s="9"/>
      <c r="D681" s="9">
        <v>416.89</v>
      </c>
      <c r="E681" s="9">
        <f t="shared" si="10"/>
        <v>477207.98763497814</v>
      </c>
      <c r="G681" s="20"/>
      <c r="H681" s="20"/>
      <c r="I681" s="20"/>
      <c r="J681" s="20"/>
      <c r="K681" s="20"/>
      <c r="L681" s="20"/>
      <c r="M681" s="20"/>
      <c r="N681" s="20"/>
      <c r="O681" s="20"/>
    </row>
    <row r="682" spans="1:15" s="8" customFormat="1" ht="11.65" customHeight="1">
      <c r="A682" s="7">
        <v>44690</v>
      </c>
      <c r="B682" s="8" t="s">
        <v>731</v>
      </c>
      <c r="C682" s="9"/>
      <c r="D682" s="9">
        <v>17086.61</v>
      </c>
      <c r="E682" s="9">
        <f t="shared" si="10"/>
        <v>460121.37763497815</v>
      </c>
      <c r="G682" s="20"/>
      <c r="H682" s="20"/>
      <c r="I682" s="20"/>
      <c r="J682" s="20"/>
      <c r="K682" s="20"/>
      <c r="L682" s="20"/>
      <c r="M682" s="20"/>
      <c r="N682" s="20"/>
      <c r="O682" s="20"/>
    </row>
    <row r="683" spans="1:15" s="8" customFormat="1" ht="11.65" customHeight="1">
      <c r="A683" s="7">
        <v>44690</v>
      </c>
      <c r="B683" s="8" t="s">
        <v>732</v>
      </c>
      <c r="C683" s="9"/>
      <c r="D683" s="9">
        <v>70</v>
      </c>
      <c r="E683" s="9">
        <f t="shared" si="10"/>
        <v>460051.37763497815</v>
      </c>
      <c r="G683" s="20"/>
      <c r="H683" s="20"/>
      <c r="I683" s="20"/>
      <c r="J683" s="20"/>
      <c r="K683" s="20"/>
      <c r="L683" s="20"/>
      <c r="M683" s="20"/>
      <c r="N683" s="20"/>
      <c r="O683" s="20"/>
    </row>
    <row r="684" spans="1:15" s="8" customFormat="1" ht="11.65" customHeight="1">
      <c r="A684" s="7">
        <v>44691</v>
      </c>
      <c r="B684" s="8" t="s">
        <v>738</v>
      </c>
      <c r="C684" s="9"/>
      <c r="D684" s="9">
        <v>143488.03</v>
      </c>
      <c r="E684" s="9">
        <f t="shared" si="10"/>
        <v>316563.34763497813</v>
      </c>
      <c r="G684" s="20"/>
      <c r="H684" s="20"/>
      <c r="I684" s="20"/>
      <c r="J684" s="20"/>
      <c r="K684" s="20"/>
      <c r="L684" s="20"/>
      <c r="M684" s="20"/>
      <c r="N684" s="20"/>
      <c r="O684" s="20"/>
    </row>
    <row r="685" spans="1:15" s="8" customFormat="1" ht="11.65" customHeight="1">
      <c r="A685" s="7">
        <v>44691</v>
      </c>
      <c r="B685" s="8" t="s">
        <v>550</v>
      </c>
      <c r="C685" s="9">
        <v>1000000</v>
      </c>
      <c r="D685" s="9"/>
      <c r="E685" s="9">
        <f t="shared" si="10"/>
        <v>1316563.3476349781</v>
      </c>
      <c r="G685" s="20"/>
      <c r="H685" s="20"/>
      <c r="I685" s="20"/>
      <c r="J685" s="20"/>
      <c r="K685" s="20"/>
      <c r="L685" s="20"/>
      <c r="M685" s="20"/>
      <c r="N685" s="20"/>
      <c r="O685" s="20"/>
    </row>
    <row r="686" spans="1:15" s="8" customFormat="1" ht="11.65" customHeight="1">
      <c r="A686" s="7">
        <v>44691</v>
      </c>
      <c r="B686" s="8" t="s">
        <v>739</v>
      </c>
      <c r="C686" s="9"/>
      <c r="D686" s="9">
        <v>2458.6999999999998</v>
      </c>
      <c r="E686" s="9">
        <f t="shared" si="10"/>
        <v>1314104.6476349782</v>
      </c>
      <c r="G686" s="20"/>
      <c r="H686" s="20"/>
      <c r="I686" s="20"/>
      <c r="J686" s="20"/>
      <c r="K686" s="20"/>
      <c r="L686" s="20"/>
      <c r="M686" s="20"/>
      <c r="N686" s="20"/>
      <c r="O686" s="20"/>
    </row>
    <row r="687" spans="1:15" s="8" customFormat="1" ht="11.65" customHeight="1">
      <c r="A687" s="7">
        <v>44691</v>
      </c>
      <c r="B687" s="8" t="s">
        <v>740</v>
      </c>
      <c r="C687" s="9"/>
      <c r="D687" s="9">
        <v>1284</v>
      </c>
      <c r="E687" s="9">
        <f t="shared" si="10"/>
        <v>1312820.6476349782</v>
      </c>
      <c r="G687" s="20"/>
      <c r="H687" s="20"/>
      <c r="I687" s="20"/>
      <c r="J687" s="20"/>
      <c r="K687" s="20"/>
      <c r="L687" s="20"/>
      <c r="M687" s="20"/>
      <c r="N687" s="20"/>
      <c r="O687" s="20"/>
    </row>
    <row r="688" spans="1:15" s="8" customFormat="1" ht="11.65" customHeight="1">
      <c r="A688" s="7">
        <v>44691</v>
      </c>
      <c r="B688" s="8" t="s">
        <v>741</v>
      </c>
      <c r="C688" s="9"/>
      <c r="D688" s="9">
        <v>11054.43</v>
      </c>
      <c r="E688" s="9">
        <f t="shared" si="10"/>
        <v>1301766.2176349782</v>
      </c>
      <c r="G688" s="20"/>
      <c r="H688" s="20"/>
      <c r="I688" s="20"/>
      <c r="J688" s="20"/>
      <c r="K688" s="20"/>
      <c r="L688" s="20"/>
      <c r="M688" s="20"/>
      <c r="N688" s="20"/>
      <c r="O688" s="20"/>
    </row>
    <row r="689" spans="1:15" s="8" customFormat="1" ht="11.65" customHeight="1">
      <c r="A689" s="7">
        <v>44691</v>
      </c>
      <c r="B689" s="8" t="s">
        <v>742</v>
      </c>
      <c r="C689" s="9"/>
      <c r="D689" s="9">
        <v>1366.31</v>
      </c>
      <c r="E689" s="9">
        <f t="shared" si="10"/>
        <v>1300399.9076349782</v>
      </c>
      <c r="G689" s="20"/>
      <c r="H689" s="20"/>
      <c r="I689" s="20"/>
      <c r="J689" s="20"/>
      <c r="K689" s="20"/>
      <c r="L689" s="20"/>
      <c r="M689" s="20"/>
      <c r="N689" s="20"/>
      <c r="O689" s="20"/>
    </row>
    <row r="690" spans="1:15" s="8" customFormat="1" ht="11.65" customHeight="1">
      <c r="A690" s="7">
        <v>44691</v>
      </c>
      <c r="B690" s="8" t="s">
        <v>743</v>
      </c>
      <c r="C690" s="9"/>
      <c r="D690" s="9">
        <v>18355.71</v>
      </c>
      <c r="E690" s="9">
        <f t="shared" si="10"/>
        <v>1282044.1976349782</v>
      </c>
      <c r="G690" s="20"/>
      <c r="H690" s="20"/>
      <c r="I690" s="20"/>
      <c r="J690" s="20"/>
      <c r="K690" s="20"/>
      <c r="L690" s="20"/>
      <c r="M690" s="20"/>
      <c r="N690" s="20"/>
      <c r="O690" s="20"/>
    </row>
    <row r="691" spans="1:15" s="8" customFormat="1" ht="11.65" customHeight="1">
      <c r="A691" s="7">
        <v>44691</v>
      </c>
      <c r="B691" s="8" t="s">
        <v>744</v>
      </c>
      <c r="C691" s="9"/>
      <c r="D691" s="9">
        <v>173241.46</v>
      </c>
      <c r="E691" s="9">
        <f t="shared" si="10"/>
        <v>1108802.7376349783</v>
      </c>
      <c r="G691" s="20"/>
      <c r="H691" s="20"/>
      <c r="I691" s="20"/>
      <c r="J691" s="20"/>
      <c r="K691" s="20"/>
      <c r="L691" s="20"/>
      <c r="M691" s="20"/>
      <c r="N691" s="20"/>
      <c r="O691" s="20"/>
    </row>
    <row r="692" spans="1:15" s="8" customFormat="1" ht="11.65" customHeight="1">
      <c r="A692" s="7">
        <v>44692</v>
      </c>
      <c r="B692" s="8" t="s">
        <v>598</v>
      </c>
      <c r="C692" s="9"/>
      <c r="D692" s="9">
        <v>600</v>
      </c>
      <c r="E692" s="9">
        <f t="shared" si="10"/>
        <v>1108202.7376349783</v>
      </c>
      <c r="G692" s="20"/>
      <c r="H692" s="20"/>
      <c r="I692" s="20"/>
      <c r="J692" s="20"/>
      <c r="K692" s="20"/>
      <c r="L692" s="20"/>
      <c r="M692" s="20"/>
      <c r="N692" s="20"/>
      <c r="O692" s="20"/>
    </row>
    <row r="693" spans="1:15" s="8" customFormat="1" ht="11.65" customHeight="1">
      <c r="A693" s="7">
        <v>44692</v>
      </c>
      <c r="B693" s="8" t="s">
        <v>598</v>
      </c>
      <c r="C693" s="9"/>
      <c r="D693" s="9">
        <v>960</v>
      </c>
      <c r="E693" s="9">
        <f t="shared" si="10"/>
        <v>1107242.7376349783</v>
      </c>
      <c r="G693" s="20"/>
      <c r="H693" s="20"/>
      <c r="I693" s="20"/>
      <c r="J693" s="20"/>
      <c r="K693" s="20"/>
      <c r="L693" s="20"/>
      <c r="M693" s="20"/>
      <c r="N693" s="20"/>
      <c r="O693" s="20"/>
    </row>
    <row r="694" spans="1:15" s="8" customFormat="1" ht="11.65" customHeight="1">
      <c r="A694" s="7">
        <v>44692</v>
      </c>
      <c r="B694" s="8" t="s">
        <v>746</v>
      </c>
      <c r="C694" s="9"/>
      <c r="D694" s="9">
        <v>9500</v>
      </c>
      <c r="E694" s="9">
        <f t="shared" si="10"/>
        <v>1097742.7376349783</v>
      </c>
      <c r="G694" s="20"/>
      <c r="H694" s="20"/>
      <c r="I694" s="20"/>
      <c r="J694" s="20"/>
      <c r="K694" s="20"/>
      <c r="L694" s="20"/>
      <c r="M694" s="20"/>
      <c r="N694" s="20"/>
      <c r="O694" s="20"/>
    </row>
    <row r="695" spans="1:15" s="8" customFormat="1" ht="11.65" customHeight="1">
      <c r="A695" s="7">
        <v>44693</v>
      </c>
      <c r="B695" s="8" t="s">
        <v>747</v>
      </c>
      <c r="C695" s="9"/>
      <c r="D695" s="9">
        <v>7700.95</v>
      </c>
      <c r="E695" s="9">
        <f t="shared" si="10"/>
        <v>1090041.7876349783</v>
      </c>
      <c r="G695" s="20"/>
      <c r="H695" s="20"/>
      <c r="I695" s="20"/>
      <c r="J695" s="20"/>
      <c r="K695" s="20"/>
      <c r="L695" s="20"/>
      <c r="M695" s="20"/>
      <c r="N695" s="20"/>
      <c r="O695" s="20"/>
    </row>
    <row r="696" spans="1:15" s="8" customFormat="1" ht="11.65" customHeight="1">
      <c r="A696" s="7">
        <v>44693</v>
      </c>
      <c r="B696" s="8" t="s">
        <v>748</v>
      </c>
      <c r="C696" s="9"/>
      <c r="D696" s="9">
        <v>334.36</v>
      </c>
      <c r="E696" s="9">
        <f t="shared" si="10"/>
        <v>1089707.4276349782</v>
      </c>
      <c r="G696" s="20"/>
      <c r="H696" s="20"/>
      <c r="I696" s="20"/>
      <c r="J696" s="20"/>
      <c r="K696" s="20"/>
      <c r="L696" s="20"/>
      <c r="M696" s="20"/>
      <c r="N696" s="20"/>
      <c r="O696" s="20"/>
    </row>
    <row r="697" spans="1:15" s="8" customFormat="1" ht="11.65" customHeight="1">
      <c r="A697" s="7">
        <v>44693</v>
      </c>
      <c r="B697" s="8" t="s">
        <v>749</v>
      </c>
      <c r="C697" s="9"/>
      <c r="D697" s="9">
        <v>2996.77</v>
      </c>
      <c r="E697" s="9">
        <f t="shared" si="10"/>
        <v>1086710.6576349782</v>
      </c>
      <c r="G697" s="20"/>
      <c r="H697" s="20"/>
      <c r="I697" s="20"/>
      <c r="J697" s="20"/>
      <c r="K697" s="20"/>
      <c r="L697" s="20"/>
      <c r="M697" s="20"/>
      <c r="N697" s="20"/>
      <c r="O697" s="20"/>
    </row>
    <row r="698" spans="1:15" s="8" customFormat="1" ht="11.65" customHeight="1">
      <c r="A698" s="7">
        <v>44693</v>
      </c>
      <c r="B698" s="8" t="s">
        <v>750</v>
      </c>
      <c r="C698" s="9"/>
      <c r="D698" s="9">
        <v>127550.17</v>
      </c>
      <c r="E698" s="9">
        <f t="shared" si="10"/>
        <v>959160.48763497814</v>
      </c>
      <c r="G698" s="20"/>
      <c r="H698" s="20"/>
      <c r="I698" s="20"/>
      <c r="J698" s="20"/>
      <c r="K698" s="20"/>
      <c r="L698" s="20"/>
      <c r="M698" s="20"/>
      <c r="N698" s="20"/>
      <c r="O698" s="20"/>
    </row>
    <row r="699" spans="1:15" s="8" customFormat="1" ht="11.65" customHeight="1">
      <c r="A699" s="7">
        <v>44693</v>
      </c>
      <c r="B699" s="8" t="s">
        <v>751</v>
      </c>
      <c r="C699" s="9"/>
      <c r="D699" s="9">
        <v>2965.92</v>
      </c>
      <c r="E699" s="9">
        <f t="shared" si="10"/>
        <v>956194.5676349781</v>
      </c>
      <c r="G699" s="20"/>
      <c r="H699" s="20"/>
      <c r="I699" s="20"/>
      <c r="J699" s="20"/>
      <c r="K699" s="20"/>
      <c r="L699" s="20"/>
      <c r="M699" s="20"/>
      <c r="N699" s="20"/>
      <c r="O699" s="20"/>
    </row>
    <row r="700" spans="1:15" s="8" customFormat="1" ht="11.65" customHeight="1">
      <c r="A700" s="7">
        <v>44693</v>
      </c>
      <c r="B700" s="8" t="s">
        <v>752</v>
      </c>
      <c r="C700" s="9"/>
      <c r="D700" s="9">
        <v>686.36</v>
      </c>
      <c r="E700" s="9">
        <f t="shared" si="10"/>
        <v>955508.20763497811</v>
      </c>
      <c r="G700" s="20"/>
      <c r="H700" s="20"/>
      <c r="I700" s="20"/>
      <c r="J700" s="20"/>
      <c r="K700" s="20"/>
      <c r="L700" s="20"/>
      <c r="M700" s="20"/>
      <c r="N700" s="20"/>
      <c r="O700" s="20"/>
    </row>
    <row r="701" spans="1:15" s="8" customFormat="1" ht="11.65" customHeight="1">
      <c r="A701" s="7">
        <v>44693</v>
      </c>
      <c r="B701" s="8" t="s">
        <v>753</v>
      </c>
      <c r="C701" s="9"/>
      <c r="D701" s="9">
        <v>1219.96</v>
      </c>
      <c r="E701" s="9">
        <f t="shared" si="10"/>
        <v>954288.24763497815</v>
      </c>
      <c r="G701" s="20"/>
      <c r="H701" s="20"/>
      <c r="I701" s="20"/>
      <c r="J701" s="20"/>
      <c r="K701" s="20"/>
      <c r="L701" s="20"/>
      <c r="M701" s="20"/>
      <c r="N701" s="20"/>
      <c r="O701" s="20"/>
    </row>
    <row r="702" spans="1:15" s="8" customFormat="1" ht="11.65" customHeight="1">
      <c r="A702" s="7">
        <v>44693</v>
      </c>
      <c r="B702" s="8" t="s">
        <v>754</v>
      </c>
      <c r="C702" s="9"/>
      <c r="D702" s="9">
        <v>5860.97</v>
      </c>
      <c r="E702" s="9">
        <f t="shared" si="10"/>
        <v>948427.27763497818</v>
      </c>
      <c r="G702" s="20"/>
      <c r="H702" s="20"/>
      <c r="I702" s="20"/>
      <c r="J702" s="20"/>
      <c r="K702" s="20"/>
      <c r="L702" s="20"/>
      <c r="M702" s="20"/>
      <c r="N702" s="20"/>
      <c r="O702" s="20"/>
    </row>
    <row r="703" spans="1:15" s="8" customFormat="1" ht="11.65" customHeight="1">
      <c r="A703" s="7">
        <v>44693</v>
      </c>
      <c r="B703" s="8" t="s">
        <v>755</v>
      </c>
      <c r="C703" s="9"/>
      <c r="D703" s="9">
        <v>1981.38</v>
      </c>
      <c r="E703" s="9">
        <f t="shared" si="10"/>
        <v>946445.89763497817</v>
      </c>
      <c r="G703" s="20"/>
      <c r="H703" s="20"/>
      <c r="I703" s="20"/>
      <c r="J703" s="20"/>
      <c r="K703" s="20"/>
      <c r="L703" s="20"/>
      <c r="M703" s="20"/>
      <c r="N703" s="20"/>
      <c r="O703" s="20"/>
    </row>
    <row r="704" spans="1:15" s="8" customFormat="1" ht="11.65" customHeight="1">
      <c r="A704" s="7">
        <v>44693</v>
      </c>
      <c r="B704" s="8" t="s">
        <v>756</v>
      </c>
      <c r="C704" s="9"/>
      <c r="D704" s="9">
        <v>7969.75</v>
      </c>
      <c r="E704" s="9">
        <f t="shared" si="10"/>
        <v>938476.14763497817</v>
      </c>
      <c r="G704" s="20"/>
      <c r="H704" s="20"/>
      <c r="I704" s="20"/>
      <c r="J704" s="20"/>
      <c r="K704" s="20"/>
      <c r="L704" s="20"/>
      <c r="M704" s="20"/>
      <c r="N704" s="20"/>
      <c r="O704" s="20"/>
    </row>
    <row r="705" spans="1:15" s="8" customFormat="1" ht="11.65" customHeight="1">
      <c r="A705" s="7">
        <v>44693</v>
      </c>
      <c r="B705" s="8" t="s">
        <v>757</v>
      </c>
      <c r="C705" s="9"/>
      <c r="D705" s="9">
        <v>591.04</v>
      </c>
      <c r="E705" s="9">
        <f t="shared" si="10"/>
        <v>937885.10763497814</v>
      </c>
      <c r="G705" s="20"/>
      <c r="H705" s="20"/>
      <c r="I705" s="20"/>
      <c r="J705" s="20"/>
      <c r="K705" s="20"/>
      <c r="L705" s="20"/>
      <c r="M705" s="20"/>
      <c r="N705" s="20"/>
      <c r="O705" s="20"/>
    </row>
    <row r="706" spans="1:15" s="8" customFormat="1" ht="11.65" customHeight="1">
      <c r="A706" s="7">
        <v>44693</v>
      </c>
      <c r="B706" s="8" t="s">
        <v>758</v>
      </c>
      <c r="C706" s="9"/>
      <c r="D706" s="9">
        <v>1751.17</v>
      </c>
      <c r="E706" s="9">
        <f t="shared" si="10"/>
        <v>936133.93763497809</v>
      </c>
      <c r="G706" s="20"/>
      <c r="H706" s="20"/>
      <c r="I706" s="20"/>
      <c r="J706" s="20"/>
      <c r="K706" s="20"/>
      <c r="L706" s="20"/>
      <c r="M706" s="20"/>
      <c r="N706" s="20"/>
      <c r="O706" s="20"/>
    </row>
    <row r="707" spans="1:15" s="8" customFormat="1" ht="11.65" customHeight="1">
      <c r="A707" s="7">
        <v>44693</v>
      </c>
      <c r="B707" s="8" t="s">
        <v>759</v>
      </c>
      <c r="C707" s="9"/>
      <c r="D707" s="9">
        <v>30012.69</v>
      </c>
      <c r="E707" s="9">
        <f t="shared" si="10"/>
        <v>906121.24763497815</v>
      </c>
      <c r="G707" s="20"/>
      <c r="H707" s="20"/>
      <c r="I707" s="20"/>
      <c r="J707" s="20"/>
      <c r="K707" s="20"/>
      <c r="L707" s="20"/>
      <c r="M707" s="20"/>
      <c r="N707" s="20"/>
      <c r="O707" s="20"/>
    </row>
    <row r="708" spans="1:15" s="8" customFormat="1" ht="11.65" customHeight="1">
      <c r="A708" s="7">
        <v>44693</v>
      </c>
      <c r="B708" s="8" t="s">
        <v>760</v>
      </c>
      <c r="C708" s="9"/>
      <c r="D708" s="9">
        <v>2208.25</v>
      </c>
      <c r="E708" s="9">
        <f t="shared" si="10"/>
        <v>903912.99763497815</v>
      </c>
      <c r="G708" s="20"/>
      <c r="H708" s="20"/>
      <c r="I708" s="20"/>
      <c r="J708" s="20"/>
      <c r="K708" s="20"/>
      <c r="L708" s="20"/>
      <c r="M708" s="20"/>
      <c r="N708" s="20"/>
      <c r="O708" s="20"/>
    </row>
    <row r="709" spans="1:15" s="8" customFormat="1" ht="11.65" customHeight="1">
      <c r="A709" s="7">
        <v>44693</v>
      </c>
      <c r="B709" s="8" t="s">
        <v>761</v>
      </c>
      <c r="C709" s="9"/>
      <c r="D709" s="9">
        <v>739.2</v>
      </c>
      <c r="E709" s="9">
        <f t="shared" si="10"/>
        <v>903173.7976349782</v>
      </c>
      <c r="G709" s="20"/>
      <c r="H709" s="20"/>
      <c r="I709" s="20"/>
      <c r="J709" s="20"/>
      <c r="K709" s="20"/>
      <c r="L709" s="20"/>
      <c r="M709" s="20"/>
      <c r="N709" s="20"/>
      <c r="O709" s="20"/>
    </row>
    <row r="710" spans="1:15" s="8" customFormat="1" ht="11.65" customHeight="1">
      <c r="A710" s="7">
        <v>44693</v>
      </c>
      <c r="B710" s="8" t="s">
        <v>762</v>
      </c>
      <c r="C710" s="9"/>
      <c r="D710" s="9">
        <v>1848</v>
      </c>
      <c r="E710" s="9">
        <f t="shared" si="10"/>
        <v>901325.7976349782</v>
      </c>
      <c r="G710" s="20"/>
      <c r="H710" s="20"/>
      <c r="I710" s="20"/>
      <c r="J710" s="20"/>
      <c r="K710" s="20"/>
      <c r="L710" s="20"/>
      <c r="M710" s="20"/>
      <c r="N710" s="20"/>
      <c r="O710" s="20"/>
    </row>
    <row r="711" spans="1:15" s="8" customFormat="1" ht="11.65" customHeight="1">
      <c r="A711" s="7">
        <v>44693</v>
      </c>
      <c r="B711" s="8" t="s">
        <v>763</v>
      </c>
      <c r="C711" s="9"/>
      <c r="D711" s="9">
        <v>151.25</v>
      </c>
      <c r="E711" s="9">
        <f t="shared" si="10"/>
        <v>901174.5476349782</v>
      </c>
      <c r="G711" s="20"/>
      <c r="H711" s="20"/>
      <c r="I711" s="20"/>
      <c r="J711" s="20"/>
      <c r="K711" s="20"/>
      <c r="L711" s="20"/>
      <c r="M711" s="20"/>
      <c r="N711" s="20"/>
      <c r="O711" s="20"/>
    </row>
    <row r="712" spans="1:15" s="8" customFormat="1" ht="11.65" customHeight="1">
      <c r="A712" s="7">
        <v>44693</v>
      </c>
      <c r="B712" s="8" t="s">
        <v>764</v>
      </c>
      <c r="C712" s="9"/>
      <c r="D712" s="9">
        <v>1053.3699999999999</v>
      </c>
      <c r="E712" s="9">
        <f t="shared" si="10"/>
        <v>900121.1776349782</v>
      </c>
      <c r="G712" s="20"/>
      <c r="H712" s="20"/>
      <c r="I712" s="20"/>
      <c r="J712" s="20"/>
      <c r="K712" s="20"/>
      <c r="L712" s="20"/>
      <c r="M712" s="20"/>
      <c r="N712" s="20"/>
      <c r="O712" s="20"/>
    </row>
    <row r="713" spans="1:15" s="8" customFormat="1" ht="11.65" customHeight="1">
      <c r="A713" s="7">
        <v>44693</v>
      </c>
      <c r="B713" s="8" t="s">
        <v>765</v>
      </c>
      <c r="C713" s="9"/>
      <c r="D713" s="9">
        <v>27467</v>
      </c>
      <c r="E713" s="9">
        <f t="shared" ref="E713:E776" si="11">E712+C713-D713</f>
        <v>872654.1776349782</v>
      </c>
      <c r="G713" s="20"/>
      <c r="H713" s="20"/>
      <c r="I713" s="20"/>
      <c r="J713" s="20"/>
      <c r="K713" s="20"/>
      <c r="L713" s="20"/>
      <c r="M713" s="20"/>
      <c r="N713" s="20"/>
      <c r="O713" s="20"/>
    </row>
    <row r="714" spans="1:15" s="8" customFormat="1" ht="11.65" customHeight="1">
      <c r="A714" s="7">
        <v>44693</v>
      </c>
      <c r="B714" s="8" t="s">
        <v>766</v>
      </c>
      <c r="C714" s="9"/>
      <c r="D714" s="9">
        <v>7105.17</v>
      </c>
      <c r="E714" s="9">
        <f t="shared" si="11"/>
        <v>865549.00763497816</v>
      </c>
      <c r="G714" s="20"/>
      <c r="H714" s="20"/>
      <c r="I714" s="20"/>
      <c r="J714" s="20"/>
      <c r="K714" s="20"/>
      <c r="L714" s="20"/>
      <c r="M714" s="20"/>
      <c r="N714" s="20"/>
      <c r="O714" s="20"/>
    </row>
    <row r="715" spans="1:15" s="8" customFormat="1" ht="11.65" customHeight="1">
      <c r="A715" s="7">
        <v>44693</v>
      </c>
      <c r="B715" s="8" t="s">
        <v>767</v>
      </c>
      <c r="C715" s="9"/>
      <c r="D715" s="9">
        <v>156.33000000000001</v>
      </c>
      <c r="E715" s="9">
        <f t="shared" si="11"/>
        <v>865392.6776349782</v>
      </c>
      <c r="G715" s="20"/>
      <c r="H715" s="20"/>
      <c r="I715" s="20"/>
      <c r="J715" s="20"/>
      <c r="K715" s="20"/>
      <c r="L715" s="20"/>
      <c r="M715" s="20"/>
      <c r="N715" s="20"/>
      <c r="O715" s="20"/>
    </row>
    <row r="716" spans="1:15" s="8" customFormat="1" ht="11.65" customHeight="1">
      <c r="A716" s="7">
        <v>44693</v>
      </c>
      <c r="B716" s="8" t="s">
        <v>768</v>
      </c>
      <c r="C716" s="9"/>
      <c r="D716" s="9">
        <v>493980.83</v>
      </c>
      <c r="E716" s="9">
        <f t="shared" si="11"/>
        <v>371411.84763497818</v>
      </c>
      <c r="G716" s="20"/>
      <c r="H716" s="20"/>
      <c r="I716" s="20"/>
      <c r="J716" s="20"/>
      <c r="K716" s="20"/>
      <c r="L716" s="20"/>
      <c r="M716" s="20"/>
      <c r="N716" s="20"/>
      <c r="O716" s="20"/>
    </row>
    <row r="717" spans="1:15" s="8" customFormat="1" ht="11.65" customHeight="1">
      <c r="A717" s="7">
        <v>44693</v>
      </c>
      <c r="B717" s="8" t="s">
        <v>769</v>
      </c>
      <c r="C717" s="9"/>
      <c r="D717" s="9">
        <v>58120.84</v>
      </c>
      <c r="E717" s="9">
        <f t="shared" si="11"/>
        <v>313291.00763497816</v>
      </c>
      <c r="G717" s="20"/>
      <c r="H717" s="20"/>
      <c r="I717" s="20"/>
      <c r="J717" s="20"/>
      <c r="K717" s="20"/>
      <c r="L717" s="20"/>
      <c r="M717" s="20"/>
      <c r="N717" s="20"/>
      <c r="O717" s="20"/>
    </row>
    <row r="718" spans="1:15" s="8" customFormat="1" ht="11.65" customHeight="1">
      <c r="A718" s="7">
        <v>44693</v>
      </c>
      <c r="B718" s="8" t="s">
        <v>727</v>
      </c>
      <c r="C718" s="9"/>
      <c r="D718" s="9">
        <v>6874</v>
      </c>
      <c r="E718" s="9">
        <f t="shared" si="11"/>
        <v>306417.00763497816</v>
      </c>
      <c r="G718" s="20"/>
      <c r="H718" s="20"/>
      <c r="I718" s="20"/>
      <c r="J718" s="20"/>
      <c r="K718" s="20"/>
      <c r="L718" s="20"/>
      <c r="M718" s="20"/>
      <c r="N718" s="20"/>
      <c r="O718" s="20"/>
    </row>
    <row r="719" spans="1:15" s="8" customFormat="1" ht="11.65" customHeight="1">
      <c r="A719" s="7">
        <v>44693</v>
      </c>
      <c r="B719" s="8" t="s">
        <v>727</v>
      </c>
      <c r="C719" s="9"/>
      <c r="D719" s="9">
        <v>8199</v>
      </c>
      <c r="E719" s="9">
        <f t="shared" si="11"/>
        <v>298218.00763497816</v>
      </c>
      <c r="G719" s="20"/>
      <c r="H719" s="20"/>
      <c r="I719" s="20"/>
      <c r="J719" s="20"/>
      <c r="K719" s="20"/>
      <c r="L719" s="20"/>
      <c r="M719" s="20"/>
      <c r="N719" s="20"/>
      <c r="O719" s="20"/>
    </row>
    <row r="720" spans="1:15" s="8" customFormat="1" ht="11.65" customHeight="1">
      <c r="A720" s="7">
        <v>44605</v>
      </c>
      <c r="B720" s="8" t="s">
        <v>770</v>
      </c>
      <c r="C720" s="9"/>
      <c r="D720" s="9">
        <v>3932.14</v>
      </c>
      <c r="E720" s="9">
        <f t="shared" si="11"/>
        <v>294285.86763497815</v>
      </c>
      <c r="G720" s="20"/>
      <c r="H720" s="20"/>
      <c r="I720" s="20"/>
      <c r="J720" s="20"/>
      <c r="K720" s="20"/>
      <c r="L720" s="20"/>
      <c r="M720" s="20"/>
      <c r="N720" s="20"/>
      <c r="O720" s="20"/>
    </row>
    <row r="721" spans="1:15" s="8" customFormat="1" ht="11.65" customHeight="1">
      <c r="A721" s="7">
        <v>44694</v>
      </c>
      <c r="B721" s="8" t="s">
        <v>771</v>
      </c>
      <c r="C721" s="9"/>
      <c r="D721" s="9">
        <v>367.08</v>
      </c>
      <c r="E721" s="9">
        <f t="shared" si="11"/>
        <v>293918.78763497813</v>
      </c>
      <c r="G721" s="20"/>
      <c r="H721" s="20"/>
      <c r="I721" s="20"/>
      <c r="J721" s="20"/>
      <c r="K721" s="20"/>
      <c r="L721" s="20"/>
      <c r="M721" s="20"/>
      <c r="N721" s="20"/>
      <c r="O721" s="20"/>
    </row>
    <row r="722" spans="1:15" s="8" customFormat="1" ht="11.65" customHeight="1">
      <c r="A722" s="7">
        <v>44694</v>
      </c>
      <c r="B722" s="8" t="s">
        <v>772</v>
      </c>
      <c r="C722" s="9"/>
      <c r="D722" s="9">
        <v>461.2</v>
      </c>
      <c r="E722" s="9">
        <f t="shared" si="11"/>
        <v>293457.58763497812</v>
      </c>
      <c r="G722" s="20"/>
      <c r="H722" s="20"/>
      <c r="I722" s="20"/>
      <c r="J722" s="20"/>
      <c r="K722" s="20"/>
      <c r="L722" s="20"/>
      <c r="M722" s="20"/>
      <c r="N722" s="20"/>
      <c r="O722" s="20"/>
    </row>
    <row r="723" spans="1:15" s="8" customFormat="1" ht="11.65" customHeight="1">
      <c r="A723" s="7">
        <v>44694</v>
      </c>
      <c r="B723" s="8" t="s">
        <v>773</v>
      </c>
      <c r="C723" s="9"/>
      <c r="D723" s="9">
        <v>1459.14</v>
      </c>
      <c r="E723" s="9">
        <f t="shared" si="11"/>
        <v>291998.4476349781</v>
      </c>
      <c r="G723" s="20"/>
      <c r="H723" s="20"/>
      <c r="I723" s="20"/>
      <c r="J723" s="20"/>
      <c r="K723" s="20"/>
      <c r="L723" s="20"/>
      <c r="M723" s="20"/>
      <c r="N723" s="20"/>
      <c r="O723" s="20"/>
    </row>
    <row r="724" spans="1:15" s="8" customFormat="1" ht="11.65" customHeight="1">
      <c r="A724" s="7">
        <v>44694</v>
      </c>
      <c r="B724" s="8" t="s">
        <v>774</v>
      </c>
      <c r="C724" s="9"/>
      <c r="D724" s="9">
        <v>484.92</v>
      </c>
      <c r="E724" s="9">
        <f t="shared" si="11"/>
        <v>291513.52763497812</v>
      </c>
      <c r="G724" s="20"/>
      <c r="H724" s="20"/>
      <c r="I724" s="20"/>
      <c r="J724" s="20"/>
      <c r="K724" s="20"/>
      <c r="L724" s="20"/>
      <c r="M724" s="20"/>
      <c r="N724" s="20"/>
      <c r="O724" s="20"/>
    </row>
    <row r="725" spans="1:15" s="8" customFormat="1" ht="11.65" customHeight="1">
      <c r="A725" s="7">
        <v>44694</v>
      </c>
      <c r="B725" s="8" t="s">
        <v>775</v>
      </c>
      <c r="C725" s="9"/>
      <c r="D725" s="9">
        <v>408</v>
      </c>
      <c r="E725" s="9">
        <f t="shared" si="11"/>
        <v>291105.52763497812</v>
      </c>
      <c r="G725" s="20"/>
      <c r="H725" s="20"/>
      <c r="I725" s="20"/>
      <c r="J725" s="20"/>
      <c r="K725" s="20"/>
      <c r="L725" s="20"/>
      <c r="M725" s="20"/>
      <c r="N725" s="20"/>
      <c r="O725" s="20"/>
    </row>
    <row r="726" spans="1:15" s="8" customFormat="1" ht="11.65" customHeight="1">
      <c r="A726" s="7">
        <v>44694</v>
      </c>
      <c r="B726" s="8" t="s">
        <v>776</v>
      </c>
      <c r="C726" s="9"/>
      <c r="D726" s="9">
        <v>362.08</v>
      </c>
      <c r="E726" s="9">
        <f t="shared" si="11"/>
        <v>290743.4476349781</v>
      </c>
      <c r="G726" s="20"/>
      <c r="H726" s="20"/>
      <c r="I726" s="20"/>
      <c r="J726" s="20"/>
      <c r="K726" s="20"/>
      <c r="L726" s="20"/>
      <c r="M726" s="20"/>
      <c r="N726" s="20"/>
      <c r="O726" s="20"/>
    </row>
    <row r="727" spans="1:15" s="8" customFormat="1" ht="11.65" customHeight="1">
      <c r="A727" s="7">
        <v>44697</v>
      </c>
      <c r="B727" s="8" t="s">
        <v>777</v>
      </c>
      <c r="C727" s="9"/>
      <c r="D727" s="9">
        <v>16036.25</v>
      </c>
      <c r="E727" s="9">
        <f t="shared" si="11"/>
        <v>274707.1976349781</v>
      </c>
      <c r="G727" s="20"/>
      <c r="H727" s="20"/>
      <c r="I727" s="20"/>
      <c r="J727" s="20"/>
      <c r="K727" s="20"/>
      <c r="L727" s="20"/>
      <c r="M727" s="20"/>
      <c r="N727" s="20"/>
      <c r="O727" s="20"/>
    </row>
    <row r="728" spans="1:15" s="8" customFormat="1" ht="11.65" customHeight="1">
      <c r="A728" s="7">
        <v>44697</v>
      </c>
      <c r="B728" s="8" t="s">
        <v>779</v>
      </c>
      <c r="C728" s="9"/>
      <c r="D728" s="9">
        <v>5000</v>
      </c>
      <c r="E728" s="9">
        <f t="shared" si="11"/>
        <v>269707.1976349781</v>
      </c>
      <c r="G728" s="20"/>
      <c r="H728" s="20"/>
      <c r="I728" s="20"/>
      <c r="J728" s="20"/>
      <c r="K728" s="20"/>
      <c r="L728" s="20"/>
      <c r="M728" s="20"/>
      <c r="N728" s="20"/>
      <c r="O728" s="20"/>
    </row>
    <row r="729" spans="1:15" s="8" customFormat="1" ht="11.65" customHeight="1">
      <c r="A729" s="7">
        <v>44697</v>
      </c>
      <c r="B729" s="8" t="s">
        <v>780</v>
      </c>
      <c r="C729" s="9"/>
      <c r="D729" s="9">
        <v>24560.13</v>
      </c>
      <c r="E729" s="9">
        <f t="shared" si="11"/>
        <v>245147.0676349781</v>
      </c>
      <c r="G729" s="20"/>
      <c r="H729" s="20"/>
      <c r="I729" s="20"/>
      <c r="J729" s="20"/>
      <c r="K729" s="20"/>
      <c r="L729" s="20"/>
      <c r="M729" s="20"/>
      <c r="N729" s="20"/>
      <c r="O729" s="20"/>
    </row>
    <row r="730" spans="1:15" s="8" customFormat="1" ht="11.65" customHeight="1">
      <c r="A730" s="7">
        <v>44697</v>
      </c>
      <c r="B730" s="8" t="s">
        <v>781</v>
      </c>
      <c r="C730" s="9"/>
      <c r="D730" s="9">
        <v>113303.42</v>
      </c>
      <c r="E730" s="9">
        <f t="shared" si="11"/>
        <v>131843.64763497812</v>
      </c>
      <c r="G730" s="20"/>
      <c r="H730" s="20"/>
      <c r="I730" s="20"/>
      <c r="J730" s="20"/>
      <c r="K730" s="20"/>
      <c r="L730" s="20"/>
      <c r="M730" s="20"/>
      <c r="N730" s="20"/>
      <c r="O730" s="20"/>
    </row>
    <row r="731" spans="1:15" s="8" customFormat="1" ht="11.65" customHeight="1">
      <c r="A731" s="7">
        <v>44697</v>
      </c>
      <c r="B731" s="8" t="s">
        <v>550</v>
      </c>
      <c r="C731" s="9">
        <v>1000000</v>
      </c>
      <c r="D731" s="9"/>
      <c r="E731" s="9">
        <f t="shared" si="11"/>
        <v>1131843.6476349782</v>
      </c>
      <c r="G731" s="20"/>
      <c r="H731" s="20"/>
      <c r="I731" s="20"/>
      <c r="J731" s="20"/>
      <c r="K731" s="20"/>
      <c r="L731" s="20"/>
      <c r="M731" s="20"/>
      <c r="N731" s="20"/>
      <c r="O731" s="20"/>
    </row>
    <row r="732" spans="1:15" s="8" customFormat="1" ht="11.65" customHeight="1">
      <c r="A732" s="7">
        <v>44697</v>
      </c>
      <c r="B732" s="8" t="s">
        <v>782</v>
      </c>
      <c r="C732" s="9"/>
      <c r="D732" s="9">
        <v>5578.02</v>
      </c>
      <c r="E732" s="9">
        <f t="shared" si="11"/>
        <v>1126265.6276349782</v>
      </c>
      <c r="G732" s="20"/>
      <c r="H732" s="20"/>
      <c r="I732" s="20"/>
      <c r="J732" s="20"/>
      <c r="K732" s="20"/>
      <c r="L732" s="20"/>
      <c r="M732" s="20"/>
      <c r="N732" s="20"/>
      <c r="O732" s="20"/>
    </row>
    <row r="733" spans="1:15" s="8" customFormat="1" ht="11.65" customHeight="1">
      <c r="A733" s="7">
        <v>44697</v>
      </c>
      <c r="B733" s="8" t="s">
        <v>783</v>
      </c>
      <c r="C733" s="9"/>
      <c r="D733" s="9">
        <v>47430</v>
      </c>
      <c r="E733" s="9">
        <f t="shared" si="11"/>
        <v>1078835.6276349782</v>
      </c>
      <c r="G733" s="20"/>
      <c r="H733" s="20"/>
      <c r="I733" s="20"/>
      <c r="J733" s="20"/>
      <c r="K733" s="20"/>
      <c r="L733" s="20"/>
      <c r="M733" s="20"/>
      <c r="N733" s="20"/>
      <c r="O733" s="20"/>
    </row>
    <row r="734" spans="1:15" s="8" customFormat="1" ht="11.65" customHeight="1">
      <c r="A734" s="7">
        <v>44697</v>
      </c>
      <c r="B734" s="8" t="s">
        <v>784</v>
      </c>
      <c r="C734" s="9"/>
      <c r="D734" s="9">
        <v>258313.34</v>
      </c>
      <c r="E734" s="9">
        <f t="shared" si="11"/>
        <v>820522.28763497819</v>
      </c>
      <c r="G734" s="20"/>
      <c r="H734" s="20"/>
      <c r="I734" s="20"/>
      <c r="J734" s="20"/>
      <c r="K734" s="20"/>
      <c r="L734" s="20"/>
      <c r="M734" s="20"/>
      <c r="N734" s="20"/>
      <c r="O734" s="20"/>
    </row>
    <row r="735" spans="1:15" s="8" customFormat="1" ht="11.65" customHeight="1">
      <c r="A735" s="7">
        <v>44698</v>
      </c>
      <c r="B735" s="8" t="s">
        <v>785</v>
      </c>
      <c r="C735" s="9"/>
      <c r="D735" s="9">
        <v>406.86</v>
      </c>
      <c r="E735" s="9">
        <f t="shared" si="11"/>
        <v>820115.4276349782</v>
      </c>
      <c r="G735" s="20"/>
      <c r="H735" s="20"/>
      <c r="I735" s="20"/>
      <c r="J735" s="20"/>
      <c r="K735" s="20"/>
      <c r="L735" s="20"/>
      <c r="M735" s="20"/>
      <c r="N735" s="20"/>
      <c r="O735" s="20"/>
    </row>
    <row r="736" spans="1:15" s="8" customFormat="1" ht="11.65" customHeight="1">
      <c r="A736" s="7">
        <v>44698</v>
      </c>
      <c r="B736" s="8" t="s">
        <v>786</v>
      </c>
      <c r="C736" s="9"/>
      <c r="D736" s="9">
        <v>67.989999999999995</v>
      </c>
      <c r="E736" s="9">
        <f t="shared" si="11"/>
        <v>820047.43763497821</v>
      </c>
      <c r="G736" s="20"/>
      <c r="H736" s="20"/>
      <c r="I736" s="20"/>
      <c r="J736" s="20"/>
      <c r="K736" s="20"/>
      <c r="L736" s="20"/>
      <c r="M736" s="20"/>
      <c r="N736" s="20"/>
      <c r="O736" s="20"/>
    </row>
    <row r="737" spans="1:15" s="8" customFormat="1" ht="11.65" customHeight="1">
      <c r="A737" s="7">
        <v>44699</v>
      </c>
      <c r="B737" s="8" t="s">
        <v>489</v>
      </c>
      <c r="C737" s="9"/>
      <c r="D737" s="9">
        <v>1337.1</v>
      </c>
      <c r="E737" s="9">
        <f t="shared" si="11"/>
        <v>818710.33763497823</v>
      </c>
      <c r="G737" s="20"/>
      <c r="H737" s="20"/>
      <c r="I737" s="20"/>
      <c r="J737" s="20"/>
      <c r="K737" s="20"/>
      <c r="L737" s="20"/>
      <c r="M737" s="20"/>
      <c r="N737" s="20"/>
      <c r="O737" s="20"/>
    </row>
    <row r="738" spans="1:15" s="8" customFormat="1" ht="11.65" customHeight="1">
      <c r="A738" s="7">
        <v>44699</v>
      </c>
      <c r="B738" s="8" t="s">
        <v>787</v>
      </c>
      <c r="C738" s="9"/>
      <c r="D738" s="9">
        <v>1448.22</v>
      </c>
      <c r="E738" s="9">
        <f t="shared" si="11"/>
        <v>817262.11763497826</v>
      </c>
      <c r="G738" s="20"/>
      <c r="H738" s="20"/>
      <c r="I738" s="20"/>
      <c r="J738" s="20"/>
      <c r="K738" s="20"/>
      <c r="L738" s="20"/>
      <c r="M738" s="20"/>
      <c r="N738" s="20"/>
      <c r="O738" s="20"/>
    </row>
    <row r="739" spans="1:15" s="8" customFormat="1" ht="11.65" customHeight="1">
      <c r="A739" s="7">
        <v>44699</v>
      </c>
      <c r="B739" s="8" t="s">
        <v>788</v>
      </c>
      <c r="C739" s="9"/>
      <c r="D739" s="9">
        <v>40228.26</v>
      </c>
      <c r="E739" s="9">
        <f t="shared" si="11"/>
        <v>777033.85763497825</v>
      </c>
      <c r="G739" s="20"/>
      <c r="H739" s="20"/>
      <c r="I739" s="20"/>
      <c r="J739" s="20"/>
      <c r="K739" s="20"/>
      <c r="L739" s="20"/>
      <c r="M739" s="20"/>
      <c r="N739" s="20"/>
      <c r="O739" s="20"/>
    </row>
    <row r="740" spans="1:15" s="8" customFormat="1" ht="11.65" customHeight="1">
      <c r="A740" s="7">
        <v>44699</v>
      </c>
      <c r="B740" s="8" t="s">
        <v>789</v>
      </c>
      <c r="C740" s="9"/>
      <c r="D740" s="9">
        <v>10994.89</v>
      </c>
      <c r="E740" s="9">
        <f t="shared" si="11"/>
        <v>766038.96763497824</v>
      </c>
      <c r="G740" s="20"/>
      <c r="H740" s="20"/>
      <c r="I740" s="20"/>
      <c r="J740" s="20"/>
      <c r="K740" s="20"/>
      <c r="L740" s="20"/>
      <c r="M740" s="20"/>
      <c r="N740" s="20"/>
      <c r="O740" s="20"/>
    </row>
    <row r="741" spans="1:15" s="8" customFormat="1" ht="11.65" customHeight="1">
      <c r="A741" s="7">
        <v>44699</v>
      </c>
      <c r="B741" s="8" t="s">
        <v>790</v>
      </c>
      <c r="C741" s="9"/>
      <c r="D741" s="9">
        <v>5602.91</v>
      </c>
      <c r="E741" s="9">
        <f t="shared" si="11"/>
        <v>760436.05763497821</v>
      </c>
      <c r="G741" s="20"/>
      <c r="H741" s="20"/>
      <c r="I741" s="20"/>
      <c r="J741" s="20"/>
      <c r="K741" s="20"/>
      <c r="L741" s="20"/>
      <c r="M741" s="20"/>
      <c r="N741" s="20"/>
      <c r="O741" s="20"/>
    </row>
    <row r="742" spans="1:15" s="8" customFormat="1" ht="11.65" customHeight="1">
      <c r="A742" s="7">
        <v>44699</v>
      </c>
      <c r="B742" s="8" t="s">
        <v>791</v>
      </c>
      <c r="C742" s="9"/>
      <c r="D742" s="9">
        <v>26780.94</v>
      </c>
      <c r="E742" s="9">
        <f t="shared" si="11"/>
        <v>733655.11763497826</v>
      </c>
      <c r="G742" s="20"/>
      <c r="H742" s="20"/>
      <c r="I742" s="20"/>
      <c r="J742" s="20"/>
      <c r="K742" s="20"/>
      <c r="L742" s="20"/>
      <c r="M742" s="20"/>
      <c r="N742" s="20"/>
      <c r="O742" s="20"/>
    </row>
    <row r="743" spans="1:15" s="8" customFormat="1" ht="11.65" customHeight="1">
      <c r="A743" s="7">
        <v>44699</v>
      </c>
      <c r="B743" s="8" t="s">
        <v>792</v>
      </c>
      <c r="C743" s="9"/>
      <c r="D743" s="9">
        <v>21720.959999999999</v>
      </c>
      <c r="E743" s="9">
        <f t="shared" si="11"/>
        <v>711934.1576349783</v>
      </c>
      <c r="G743" s="20"/>
      <c r="H743" s="20"/>
      <c r="I743" s="20"/>
      <c r="J743" s="20"/>
      <c r="K743" s="20"/>
      <c r="L743" s="20"/>
      <c r="M743" s="20"/>
      <c r="N743" s="20"/>
      <c r="O743" s="20"/>
    </row>
    <row r="744" spans="1:15" s="8" customFormat="1" ht="11.65" customHeight="1">
      <c r="A744" s="7">
        <v>44699</v>
      </c>
      <c r="B744" s="8" t="s">
        <v>793</v>
      </c>
      <c r="C744" s="9"/>
      <c r="D744" s="9">
        <v>4536.2</v>
      </c>
      <c r="E744" s="9">
        <f t="shared" si="11"/>
        <v>707397.95763497835</v>
      </c>
      <c r="G744" s="20"/>
      <c r="H744" s="20"/>
      <c r="I744" s="20"/>
      <c r="J744" s="20"/>
      <c r="K744" s="20"/>
      <c r="L744" s="20"/>
      <c r="M744" s="20"/>
      <c r="N744" s="20"/>
      <c r="O744" s="20"/>
    </row>
    <row r="745" spans="1:15" s="8" customFormat="1" ht="11.65" customHeight="1">
      <c r="A745" s="7">
        <v>44699</v>
      </c>
      <c r="B745" s="8" t="s">
        <v>794</v>
      </c>
      <c r="C745" s="9"/>
      <c r="D745" s="9">
        <v>6257.91</v>
      </c>
      <c r="E745" s="9">
        <f t="shared" si="11"/>
        <v>701140.04763497831</v>
      </c>
      <c r="G745" s="20"/>
      <c r="H745" s="20"/>
      <c r="I745" s="20"/>
      <c r="J745" s="20"/>
      <c r="K745" s="20"/>
      <c r="L745" s="20"/>
      <c r="M745" s="20"/>
      <c r="N745" s="20"/>
      <c r="O745" s="20"/>
    </row>
    <row r="746" spans="1:15" s="8" customFormat="1" ht="11.65" customHeight="1">
      <c r="A746" s="7">
        <v>44700</v>
      </c>
      <c r="B746" s="8" t="s">
        <v>796</v>
      </c>
      <c r="C746" s="9"/>
      <c r="D746" s="9">
        <v>600</v>
      </c>
      <c r="E746" s="9">
        <f t="shared" si="11"/>
        <v>700540.04763497831</v>
      </c>
      <c r="G746" s="20"/>
      <c r="H746" s="20"/>
      <c r="I746" s="20"/>
      <c r="J746" s="20"/>
      <c r="K746" s="20"/>
      <c r="L746" s="20"/>
      <c r="M746" s="20"/>
      <c r="N746" s="20"/>
      <c r="O746" s="20"/>
    </row>
    <row r="747" spans="1:15" s="8" customFormat="1" ht="11.65" customHeight="1">
      <c r="A747" s="7">
        <v>44701</v>
      </c>
      <c r="B747" s="8" t="s">
        <v>795</v>
      </c>
      <c r="C747" s="9"/>
      <c r="D747" s="9">
        <v>996.77</v>
      </c>
      <c r="E747" s="9">
        <f t="shared" si="11"/>
        <v>699543.27763497829</v>
      </c>
      <c r="G747" s="20"/>
      <c r="H747" s="20"/>
      <c r="I747" s="20"/>
      <c r="J747" s="20"/>
      <c r="K747" s="20"/>
      <c r="L747" s="20"/>
      <c r="M747" s="20"/>
      <c r="N747" s="20"/>
      <c r="O747" s="20"/>
    </row>
    <row r="748" spans="1:15" s="8" customFormat="1" ht="11.65" customHeight="1">
      <c r="A748" s="7">
        <v>44704</v>
      </c>
      <c r="B748" s="8" t="s">
        <v>797</v>
      </c>
      <c r="C748" s="9"/>
      <c r="D748" s="9">
        <v>283.87</v>
      </c>
      <c r="E748" s="9">
        <f t="shared" si="11"/>
        <v>699259.4076349783</v>
      </c>
      <c r="G748" s="20"/>
      <c r="H748" s="20"/>
      <c r="I748" s="20"/>
      <c r="J748" s="20"/>
      <c r="K748" s="20"/>
      <c r="L748" s="20"/>
      <c r="M748" s="20"/>
      <c r="N748" s="20"/>
      <c r="O748" s="20"/>
    </row>
    <row r="749" spans="1:15" s="8" customFormat="1" ht="11.65" customHeight="1">
      <c r="A749" s="7">
        <v>44704</v>
      </c>
      <c r="B749" s="8" t="s">
        <v>798</v>
      </c>
      <c r="C749" s="9"/>
      <c r="D749" s="9">
        <v>93.04</v>
      </c>
      <c r="E749" s="9">
        <f t="shared" si="11"/>
        <v>699166.36763497826</v>
      </c>
      <c r="G749" s="20"/>
      <c r="H749" s="20"/>
      <c r="I749" s="20"/>
      <c r="J749" s="20"/>
      <c r="K749" s="20"/>
      <c r="L749" s="20"/>
      <c r="M749" s="20"/>
      <c r="N749" s="20"/>
      <c r="O749" s="20"/>
    </row>
    <row r="750" spans="1:15" s="8" customFormat="1" ht="11.65" customHeight="1">
      <c r="A750" s="7">
        <v>44704</v>
      </c>
      <c r="B750" s="8" t="s">
        <v>799</v>
      </c>
      <c r="C750" s="9"/>
      <c r="D750" s="9">
        <v>97876.39</v>
      </c>
      <c r="E750" s="9">
        <f t="shared" si="11"/>
        <v>601289.97763497825</v>
      </c>
      <c r="G750" s="20"/>
      <c r="H750" s="20"/>
      <c r="I750" s="20"/>
      <c r="J750" s="20"/>
      <c r="K750" s="20"/>
      <c r="L750" s="20"/>
      <c r="M750" s="20"/>
      <c r="N750" s="20"/>
      <c r="O750" s="20"/>
    </row>
    <row r="751" spans="1:15" s="8" customFormat="1" ht="11.65" customHeight="1">
      <c r="A751" s="7">
        <v>44705</v>
      </c>
      <c r="B751" s="8" t="s">
        <v>808</v>
      </c>
      <c r="C751" s="9"/>
      <c r="D751" s="68">
        <v>1627.38</v>
      </c>
      <c r="E751" s="9">
        <f t="shared" si="11"/>
        <v>599662.59763497824</v>
      </c>
      <c r="G751" s="20"/>
      <c r="H751" s="20"/>
      <c r="I751" s="20"/>
      <c r="J751" s="20"/>
      <c r="K751" s="20"/>
      <c r="L751" s="20"/>
      <c r="M751" s="20"/>
      <c r="N751" s="20"/>
      <c r="O751" s="20"/>
    </row>
    <row r="752" spans="1:15" s="8" customFormat="1" ht="11.65" customHeight="1">
      <c r="A752" s="7">
        <v>44705</v>
      </c>
      <c r="B752" s="8" t="s">
        <v>809</v>
      </c>
      <c r="C752" s="9"/>
      <c r="D752" s="68">
        <v>23115.57</v>
      </c>
      <c r="E752" s="9">
        <f t="shared" si="11"/>
        <v>576547.02763497829</v>
      </c>
      <c r="G752" s="20"/>
      <c r="H752" s="20"/>
      <c r="I752" s="20"/>
      <c r="J752" s="20"/>
      <c r="K752" s="20"/>
      <c r="L752" s="20"/>
      <c r="M752" s="20"/>
      <c r="N752" s="20"/>
      <c r="O752" s="20"/>
    </row>
    <row r="753" spans="1:15" s="8" customFormat="1" ht="11.65" customHeight="1">
      <c r="A753" s="7">
        <v>44705</v>
      </c>
      <c r="B753" s="8" t="s">
        <v>810</v>
      </c>
      <c r="C753" s="9"/>
      <c r="D753" s="68">
        <v>7203.31</v>
      </c>
      <c r="E753" s="9">
        <f t="shared" si="11"/>
        <v>569343.71763497824</v>
      </c>
      <c r="G753" s="20"/>
      <c r="H753" s="20"/>
      <c r="I753" s="20"/>
      <c r="J753" s="20"/>
      <c r="K753" s="20"/>
      <c r="L753" s="20"/>
      <c r="M753" s="20"/>
      <c r="N753" s="20"/>
      <c r="O753" s="20"/>
    </row>
    <row r="754" spans="1:15" s="8" customFormat="1" ht="11.65" customHeight="1">
      <c r="A754" s="7">
        <v>44705</v>
      </c>
      <c r="B754" s="8" t="s">
        <v>811</v>
      </c>
      <c r="C754" s="9"/>
      <c r="D754" s="68">
        <v>146.78</v>
      </c>
      <c r="E754" s="9">
        <f t="shared" si="11"/>
        <v>569196.93763497821</v>
      </c>
      <c r="G754" s="20"/>
      <c r="H754" s="20"/>
      <c r="I754" s="20"/>
      <c r="J754" s="20"/>
      <c r="K754" s="20"/>
      <c r="L754" s="20"/>
      <c r="M754" s="20"/>
      <c r="N754" s="20"/>
      <c r="O754" s="20"/>
    </row>
    <row r="755" spans="1:15" s="8" customFormat="1" ht="11.65" customHeight="1">
      <c r="A755" s="7">
        <v>44705</v>
      </c>
      <c r="B755" s="8" t="s">
        <v>812</v>
      </c>
      <c r="C755" s="9"/>
      <c r="D755" s="68">
        <v>495.81</v>
      </c>
      <c r="E755" s="9">
        <f t="shared" si="11"/>
        <v>568701.12763497815</v>
      </c>
      <c r="G755" s="20"/>
      <c r="H755" s="20"/>
      <c r="I755" s="20"/>
      <c r="J755" s="20"/>
      <c r="K755" s="20"/>
      <c r="L755" s="20"/>
      <c r="M755" s="20"/>
      <c r="N755" s="20"/>
      <c r="O755" s="20"/>
    </row>
    <row r="756" spans="1:15" s="8" customFormat="1" ht="11.65" customHeight="1">
      <c r="A756" s="7">
        <v>44675</v>
      </c>
      <c r="B756" s="8" t="s">
        <v>813</v>
      </c>
      <c r="C756" s="9"/>
      <c r="D756" s="68">
        <v>202.68</v>
      </c>
      <c r="E756" s="9">
        <f t="shared" si="11"/>
        <v>568498.4476349781</v>
      </c>
      <c r="G756" s="20"/>
      <c r="H756" s="20"/>
      <c r="I756" s="20"/>
      <c r="J756" s="20"/>
      <c r="K756" s="20"/>
      <c r="L756" s="20"/>
      <c r="M756" s="20"/>
      <c r="N756" s="20"/>
      <c r="O756" s="20"/>
    </row>
    <row r="757" spans="1:15" s="8" customFormat="1" ht="11.65" customHeight="1">
      <c r="A757" s="7">
        <v>44705</v>
      </c>
      <c r="B757" s="8" t="s">
        <v>814</v>
      </c>
      <c r="C757" s="9"/>
      <c r="D757" s="68">
        <v>63067.86</v>
      </c>
      <c r="E757" s="9">
        <f t="shared" si="11"/>
        <v>505430.58763497812</v>
      </c>
      <c r="G757" s="20"/>
      <c r="H757" s="20"/>
      <c r="I757" s="20"/>
      <c r="J757" s="20"/>
      <c r="K757" s="20"/>
      <c r="L757" s="20"/>
      <c r="M757" s="20"/>
      <c r="N757" s="20"/>
      <c r="O757" s="20"/>
    </row>
    <row r="758" spans="1:15" s="8" customFormat="1" ht="11.65" customHeight="1">
      <c r="A758" s="7">
        <v>44706</v>
      </c>
      <c r="B758" s="8" t="s">
        <v>550</v>
      </c>
      <c r="C758" s="9">
        <v>5000000</v>
      </c>
      <c r="D758" s="9"/>
      <c r="E758" s="9">
        <f t="shared" si="11"/>
        <v>5505430.5876349779</v>
      </c>
      <c r="G758" s="20"/>
      <c r="H758" s="20"/>
      <c r="I758" s="20"/>
      <c r="J758" s="20"/>
      <c r="K758" s="20"/>
      <c r="L758" s="20"/>
      <c r="M758" s="20"/>
      <c r="N758" s="20"/>
      <c r="O758" s="20"/>
    </row>
    <row r="759" spans="1:15" s="8" customFormat="1" ht="11.65" customHeight="1">
      <c r="A759" s="71">
        <v>44706</v>
      </c>
      <c r="B759" s="8" t="s">
        <v>815</v>
      </c>
      <c r="C759" s="9"/>
      <c r="D759" s="68">
        <v>1151.69</v>
      </c>
      <c r="E759" s="9">
        <f t="shared" si="11"/>
        <v>5504278.8976349775</v>
      </c>
      <c r="G759" s="20"/>
      <c r="H759" s="20"/>
      <c r="I759" s="20"/>
      <c r="J759" s="20"/>
      <c r="K759" s="20"/>
      <c r="L759" s="20"/>
      <c r="M759" s="20"/>
      <c r="N759" s="20"/>
      <c r="O759" s="20"/>
    </row>
    <row r="760" spans="1:15" s="8" customFormat="1" ht="11.65" customHeight="1">
      <c r="A760" s="71">
        <v>44706</v>
      </c>
      <c r="B760" s="8" t="s">
        <v>816</v>
      </c>
      <c r="C760" s="9"/>
      <c r="D760" s="68">
        <v>3956.83</v>
      </c>
      <c r="E760" s="9">
        <f t="shared" si="11"/>
        <v>5500322.0676349774</v>
      </c>
      <c r="G760" s="20"/>
      <c r="H760" s="20"/>
      <c r="I760" s="20"/>
      <c r="J760" s="20"/>
      <c r="K760" s="20"/>
      <c r="L760" s="20"/>
      <c r="M760" s="20"/>
      <c r="N760" s="20"/>
      <c r="O760" s="20"/>
    </row>
    <row r="761" spans="1:15" s="8" customFormat="1" ht="11.65" customHeight="1">
      <c r="A761" s="71">
        <v>44706</v>
      </c>
      <c r="B761" s="8" t="s">
        <v>817</v>
      </c>
      <c r="C761" s="9"/>
      <c r="D761" s="68">
        <v>753579.59</v>
      </c>
      <c r="E761" s="9">
        <f t="shared" si="11"/>
        <v>4746742.4776349775</v>
      </c>
      <c r="G761" s="20"/>
      <c r="H761" s="20"/>
      <c r="I761" s="20"/>
      <c r="J761" s="20"/>
      <c r="K761" s="20"/>
      <c r="L761" s="20"/>
      <c r="M761" s="20"/>
      <c r="N761" s="20"/>
      <c r="O761" s="20"/>
    </row>
    <row r="762" spans="1:15" s="8" customFormat="1" ht="11.65" customHeight="1">
      <c r="A762" s="71">
        <v>44706</v>
      </c>
      <c r="B762" s="8" t="s">
        <v>818</v>
      </c>
      <c r="C762" s="9"/>
      <c r="D762" s="68">
        <v>10267.93</v>
      </c>
      <c r="E762" s="9">
        <f t="shared" si="11"/>
        <v>4736474.5476349778</v>
      </c>
      <c r="G762" s="20"/>
      <c r="H762" s="20"/>
      <c r="I762" s="20"/>
      <c r="J762" s="20"/>
      <c r="K762" s="20"/>
      <c r="L762" s="20"/>
      <c r="M762" s="20"/>
      <c r="N762" s="20"/>
      <c r="O762" s="20"/>
    </row>
    <row r="763" spans="1:15" s="8" customFormat="1" ht="11.65" customHeight="1">
      <c r="A763" s="71">
        <v>44706</v>
      </c>
      <c r="B763" s="8" t="s">
        <v>819</v>
      </c>
      <c r="C763" s="9"/>
      <c r="D763" s="68">
        <v>2067.89</v>
      </c>
      <c r="E763" s="9">
        <f t="shared" si="11"/>
        <v>4734406.6576349782</v>
      </c>
      <c r="G763" s="20"/>
      <c r="H763" s="20"/>
      <c r="I763" s="20"/>
      <c r="J763" s="20"/>
      <c r="K763" s="20"/>
      <c r="L763" s="20"/>
      <c r="M763" s="20"/>
      <c r="N763" s="20"/>
      <c r="O763" s="20"/>
    </row>
    <row r="764" spans="1:15" s="8" customFormat="1" ht="11.65" customHeight="1">
      <c r="A764" s="71">
        <v>44706</v>
      </c>
      <c r="B764" s="8" t="s">
        <v>820</v>
      </c>
      <c r="C764" s="9"/>
      <c r="D764" s="68">
        <v>24728.02</v>
      </c>
      <c r="E764" s="9">
        <f t="shared" si="11"/>
        <v>4709678.6376349786</v>
      </c>
      <c r="G764" s="20"/>
      <c r="H764" s="20"/>
      <c r="I764" s="20"/>
      <c r="J764" s="20"/>
      <c r="K764" s="20"/>
      <c r="L764" s="20"/>
      <c r="M764" s="20"/>
      <c r="N764" s="20"/>
      <c r="O764" s="20"/>
    </row>
    <row r="765" spans="1:15" s="8" customFormat="1" ht="11.65" customHeight="1">
      <c r="A765" s="71">
        <v>44706</v>
      </c>
      <c r="B765" s="8" t="s">
        <v>821</v>
      </c>
      <c r="C765" s="9"/>
      <c r="D765" s="68">
        <v>16156.73</v>
      </c>
      <c r="E765" s="9">
        <f t="shared" si="11"/>
        <v>4693521.9076349782</v>
      </c>
      <c r="G765" s="20"/>
      <c r="H765" s="20"/>
      <c r="I765" s="20"/>
      <c r="J765" s="20"/>
      <c r="K765" s="20"/>
      <c r="L765" s="20"/>
      <c r="M765" s="20"/>
      <c r="N765" s="20"/>
      <c r="O765" s="20"/>
    </row>
    <row r="766" spans="1:15" s="8" customFormat="1" ht="11.65" customHeight="1">
      <c r="A766" s="71">
        <v>44706</v>
      </c>
      <c r="B766" s="8" t="s">
        <v>822</v>
      </c>
      <c r="C766" s="9"/>
      <c r="D766" s="68">
        <v>84454.89</v>
      </c>
      <c r="E766" s="9">
        <f t="shared" si="11"/>
        <v>4609067.0176349785</v>
      </c>
      <c r="G766" s="20"/>
      <c r="H766" s="20"/>
      <c r="I766" s="20"/>
      <c r="J766" s="20"/>
      <c r="K766" s="20"/>
      <c r="L766" s="20"/>
      <c r="M766" s="20"/>
      <c r="N766" s="20"/>
      <c r="O766" s="20"/>
    </row>
    <row r="767" spans="1:15" s="8" customFormat="1" ht="11.65" customHeight="1">
      <c r="A767" s="71">
        <v>44706</v>
      </c>
      <c r="B767" s="8" t="s">
        <v>823</v>
      </c>
      <c r="C767" s="9"/>
      <c r="D767" s="68">
        <v>470.94</v>
      </c>
      <c r="E767" s="9">
        <f t="shared" si="11"/>
        <v>4608596.0776349781</v>
      </c>
      <c r="G767" s="20"/>
      <c r="H767" s="20"/>
      <c r="I767" s="20"/>
      <c r="J767" s="20"/>
      <c r="K767" s="20"/>
      <c r="L767" s="20"/>
      <c r="M767" s="20"/>
      <c r="N767" s="20"/>
      <c r="O767" s="20"/>
    </row>
    <row r="768" spans="1:15" s="8" customFormat="1" ht="11.65" customHeight="1">
      <c r="A768" s="71">
        <v>44706</v>
      </c>
      <c r="B768" s="8" t="s">
        <v>824</v>
      </c>
      <c r="C768" s="9"/>
      <c r="D768" s="68">
        <v>816.71</v>
      </c>
      <c r="E768" s="9">
        <f t="shared" si="11"/>
        <v>4607779.3676349781</v>
      </c>
      <c r="G768" s="20"/>
      <c r="H768" s="20"/>
      <c r="I768" s="20"/>
      <c r="J768" s="20"/>
      <c r="K768" s="20"/>
      <c r="L768" s="20"/>
      <c r="M768" s="20"/>
      <c r="N768" s="20"/>
      <c r="O768" s="20"/>
    </row>
    <row r="769" spans="1:15" s="8" customFormat="1" ht="11.65" customHeight="1">
      <c r="A769" s="71">
        <v>44706</v>
      </c>
      <c r="B769" s="8" t="s">
        <v>825</v>
      </c>
      <c r="C769" s="9"/>
      <c r="D769" s="68">
        <v>17831.34</v>
      </c>
      <c r="E769" s="9">
        <f t="shared" si="11"/>
        <v>4589948.0276349783</v>
      </c>
      <c r="G769" s="20"/>
      <c r="H769" s="20"/>
      <c r="I769" s="20"/>
      <c r="J769" s="20"/>
      <c r="K769" s="20"/>
      <c r="L769" s="20"/>
      <c r="M769" s="20"/>
      <c r="N769" s="20"/>
      <c r="O769" s="20"/>
    </row>
    <row r="770" spans="1:15" s="8" customFormat="1" ht="11.65" customHeight="1">
      <c r="A770" s="71">
        <v>44706</v>
      </c>
      <c r="B770" s="8" t="s">
        <v>826</v>
      </c>
      <c r="C770" s="9"/>
      <c r="D770" s="68">
        <v>2932.47</v>
      </c>
      <c r="E770" s="9">
        <f t="shared" si="11"/>
        <v>4587015.5576349786</v>
      </c>
      <c r="G770" s="20"/>
      <c r="H770" s="20"/>
      <c r="I770" s="20"/>
      <c r="J770" s="20"/>
      <c r="K770" s="20"/>
      <c r="L770" s="20"/>
      <c r="M770" s="20"/>
      <c r="N770" s="20"/>
      <c r="O770" s="20"/>
    </row>
    <row r="771" spans="1:15" s="8" customFormat="1" ht="11.65" customHeight="1">
      <c r="A771" s="71">
        <v>44706</v>
      </c>
      <c r="B771" s="8" t="s">
        <v>827</v>
      </c>
      <c r="C771" s="9"/>
      <c r="D771" s="68">
        <v>784.08</v>
      </c>
      <c r="E771" s="9">
        <f t="shared" si="11"/>
        <v>4586231.4776349785</v>
      </c>
      <c r="G771" s="20"/>
      <c r="H771" s="20"/>
      <c r="I771" s="20"/>
      <c r="J771" s="20"/>
      <c r="K771" s="20"/>
      <c r="L771" s="20"/>
      <c r="M771" s="20"/>
      <c r="N771" s="20"/>
      <c r="O771" s="20"/>
    </row>
    <row r="772" spans="1:15" s="8" customFormat="1" ht="11.65" customHeight="1">
      <c r="A772" s="71">
        <v>44706</v>
      </c>
      <c r="B772" s="8" t="s">
        <v>828</v>
      </c>
      <c r="C772" s="9"/>
      <c r="D772" s="68">
        <v>17683.939999999999</v>
      </c>
      <c r="E772" s="9">
        <f t="shared" si="11"/>
        <v>4568547.5376349781</v>
      </c>
      <c r="G772" s="20"/>
      <c r="H772" s="20"/>
      <c r="I772" s="20"/>
      <c r="J772" s="20"/>
      <c r="K772" s="20"/>
      <c r="L772" s="20"/>
      <c r="M772" s="20"/>
      <c r="N772" s="20"/>
      <c r="O772" s="20"/>
    </row>
    <row r="773" spans="1:15" s="8" customFormat="1" ht="11.65" customHeight="1">
      <c r="A773" s="71">
        <v>44706</v>
      </c>
      <c r="B773" s="8" t="s">
        <v>829</v>
      </c>
      <c r="C773" s="9"/>
      <c r="D773" s="68">
        <v>1210</v>
      </c>
      <c r="E773" s="9">
        <f t="shared" si="11"/>
        <v>4567337.5376349781</v>
      </c>
      <c r="G773" s="20"/>
      <c r="H773" s="20"/>
      <c r="I773" s="20"/>
      <c r="J773" s="20"/>
      <c r="K773" s="20"/>
      <c r="L773" s="20"/>
      <c r="M773" s="20"/>
      <c r="N773" s="20"/>
      <c r="O773" s="20"/>
    </row>
    <row r="774" spans="1:15" s="8" customFormat="1" ht="11.65" customHeight="1">
      <c r="A774" s="71">
        <v>44706</v>
      </c>
      <c r="B774" s="8" t="s">
        <v>830</v>
      </c>
      <c r="C774" s="9"/>
      <c r="D774" s="68">
        <v>9079.7999999999993</v>
      </c>
      <c r="E774" s="9">
        <f t="shared" si="11"/>
        <v>4558257.7376349783</v>
      </c>
      <c r="G774" s="20"/>
      <c r="H774" s="20"/>
      <c r="I774" s="20"/>
      <c r="J774" s="20"/>
      <c r="K774" s="20"/>
      <c r="L774" s="20"/>
      <c r="M774" s="20"/>
      <c r="N774" s="20"/>
      <c r="O774" s="20"/>
    </row>
    <row r="775" spans="1:15" s="8" customFormat="1" ht="11.65" customHeight="1">
      <c r="A775" s="71">
        <v>44706</v>
      </c>
      <c r="B775" s="8" t="s">
        <v>831</v>
      </c>
      <c r="C775" s="9"/>
      <c r="D775" s="68">
        <v>173241.46</v>
      </c>
      <c r="E775" s="9">
        <f t="shared" si="11"/>
        <v>4385016.2776349783</v>
      </c>
      <c r="G775" s="20"/>
      <c r="H775" s="20"/>
      <c r="I775" s="20"/>
      <c r="J775" s="20"/>
      <c r="K775" s="20"/>
      <c r="L775" s="20"/>
      <c r="M775" s="20"/>
      <c r="N775" s="20"/>
      <c r="O775" s="20"/>
    </row>
    <row r="776" spans="1:15" s="8" customFormat="1" ht="11.65" customHeight="1">
      <c r="A776" s="71">
        <v>44706</v>
      </c>
      <c r="B776" s="8" t="s">
        <v>832</v>
      </c>
      <c r="C776" s="9"/>
      <c r="D776" s="68">
        <v>6616.94</v>
      </c>
      <c r="E776" s="9">
        <f t="shared" si="11"/>
        <v>4378399.3376349779</v>
      </c>
      <c r="G776" s="20"/>
      <c r="H776" s="20"/>
      <c r="I776" s="20"/>
      <c r="J776" s="20"/>
      <c r="K776" s="20"/>
      <c r="L776" s="20"/>
      <c r="M776" s="20"/>
      <c r="N776" s="20"/>
      <c r="O776" s="20"/>
    </row>
    <row r="777" spans="1:15" s="8" customFormat="1" ht="11.65" customHeight="1">
      <c r="A777" s="71">
        <v>44707</v>
      </c>
      <c r="B777" s="8" t="s">
        <v>833</v>
      </c>
      <c r="C777" s="9"/>
      <c r="D777" s="68">
        <v>6249.23</v>
      </c>
      <c r="E777" s="9">
        <f t="shared" ref="E777:E840" si="12">E776+C777-D777</f>
        <v>4372150.1076349774</v>
      </c>
      <c r="G777" s="20"/>
      <c r="H777" s="20"/>
      <c r="I777" s="20"/>
      <c r="J777" s="20"/>
      <c r="K777" s="20"/>
      <c r="L777" s="20"/>
      <c r="M777" s="20"/>
      <c r="N777" s="20"/>
      <c r="O777" s="20"/>
    </row>
    <row r="778" spans="1:15" s="8" customFormat="1" ht="11.65" customHeight="1">
      <c r="A778" s="71">
        <v>44707</v>
      </c>
      <c r="B778" s="8" t="s">
        <v>834</v>
      </c>
      <c r="C778" s="9"/>
      <c r="D778" s="68">
        <v>34926.410000000003</v>
      </c>
      <c r="E778" s="9">
        <f t="shared" si="12"/>
        <v>4337223.6976349773</v>
      </c>
      <c r="G778" s="20"/>
      <c r="H778" s="20"/>
      <c r="I778" s="20"/>
      <c r="J778" s="20"/>
      <c r="K778" s="20"/>
      <c r="L778" s="20"/>
      <c r="M778" s="20"/>
      <c r="N778" s="20"/>
      <c r="O778" s="20"/>
    </row>
    <row r="779" spans="1:15" s="8" customFormat="1" ht="11.65" customHeight="1">
      <c r="A779" s="71">
        <v>44707</v>
      </c>
      <c r="B779" s="8" t="s">
        <v>835</v>
      </c>
      <c r="C779" s="9"/>
      <c r="D779" s="68">
        <v>621408.78</v>
      </c>
      <c r="E779" s="9">
        <f t="shared" si="12"/>
        <v>3715814.917634977</v>
      </c>
      <c r="G779" s="20"/>
      <c r="H779" s="20"/>
      <c r="I779" s="20"/>
      <c r="J779" s="20"/>
      <c r="K779" s="20"/>
      <c r="L779" s="20"/>
      <c r="M779" s="20"/>
      <c r="N779" s="20"/>
      <c r="O779" s="20"/>
    </row>
    <row r="780" spans="1:15" s="8" customFormat="1" ht="11.65" customHeight="1">
      <c r="A780" s="71">
        <v>44707</v>
      </c>
      <c r="B780" s="8" t="s">
        <v>836</v>
      </c>
      <c r="C780" s="9"/>
      <c r="D780" s="68">
        <v>52171.09</v>
      </c>
      <c r="E780" s="9">
        <f t="shared" si="12"/>
        <v>3663643.8276349772</v>
      </c>
      <c r="G780" s="20"/>
      <c r="H780" s="20"/>
      <c r="I780" s="20"/>
      <c r="J780" s="20"/>
      <c r="K780" s="20"/>
      <c r="L780" s="20"/>
      <c r="M780" s="20"/>
      <c r="N780" s="20"/>
      <c r="O780" s="20"/>
    </row>
    <row r="781" spans="1:15" s="8" customFormat="1" ht="11.65" customHeight="1">
      <c r="A781" s="7">
        <v>44711</v>
      </c>
      <c r="B781" s="8" t="s">
        <v>841</v>
      </c>
      <c r="C781" s="9"/>
      <c r="D781" s="9">
        <v>3822</v>
      </c>
      <c r="E781" s="9">
        <f t="shared" si="12"/>
        <v>3659821.8276349772</v>
      </c>
      <c r="G781" s="20"/>
      <c r="H781" s="20"/>
      <c r="I781" s="20"/>
      <c r="J781" s="20"/>
      <c r="K781" s="20"/>
      <c r="L781" s="20"/>
      <c r="M781" s="20"/>
      <c r="N781" s="20"/>
      <c r="O781" s="20"/>
    </row>
    <row r="782" spans="1:15" s="8" customFormat="1" ht="11.65" customHeight="1">
      <c r="A782" s="7">
        <v>44711</v>
      </c>
      <c r="B782" s="8" t="s">
        <v>840</v>
      </c>
      <c r="C782" s="9"/>
      <c r="D782" s="9">
        <v>124896.42</v>
      </c>
      <c r="E782" s="9">
        <f t="shared" si="12"/>
        <v>3534925.4076349773</v>
      </c>
      <c r="G782" s="20"/>
      <c r="H782" s="20"/>
      <c r="I782" s="20"/>
      <c r="J782" s="20"/>
      <c r="K782" s="20"/>
      <c r="L782" s="20"/>
      <c r="M782" s="20"/>
      <c r="N782" s="20"/>
      <c r="O782" s="20"/>
    </row>
    <row r="783" spans="1:15" s="8" customFormat="1" ht="11.65" customHeight="1">
      <c r="A783" s="7">
        <v>44711</v>
      </c>
      <c r="B783" s="8" t="s">
        <v>181</v>
      </c>
      <c r="C783" s="9"/>
      <c r="D783" s="9">
        <v>157.57</v>
      </c>
      <c r="E783" s="9">
        <f t="shared" si="12"/>
        <v>3534767.8376349774</v>
      </c>
      <c r="G783" s="20"/>
      <c r="H783" s="20"/>
      <c r="I783" s="20"/>
      <c r="J783" s="20"/>
      <c r="K783" s="20"/>
      <c r="L783" s="20"/>
      <c r="M783" s="20"/>
      <c r="N783" s="20"/>
      <c r="O783" s="20"/>
    </row>
    <row r="784" spans="1:15" s="8" customFormat="1" ht="11.65" customHeight="1">
      <c r="A784" s="7">
        <v>44712</v>
      </c>
      <c r="B784" s="8" t="s">
        <v>180</v>
      </c>
      <c r="C784" s="9"/>
      <c r="D784" s="9">
        <v>2250</v>
      </c>
      <c r="E784" s="9">
        <f t="shared" si="12"/>
        <v>3532517.8376349774</v>
      </c>
      <c r="G784" s="20"/>
      <c r="H784" s="20"/>
      <c r="I784" s="20"/>
      <c r="J784" s="20"/>
      <c r="K784" s="20"/>
      <c r="L784" s="20"/>
      <c r="M784" s="20"/>
      <c r="N784" s="20"/>
      <c r="O784" s="20"/>
    </row>
    <row r="785" spans="1:15" s="8" customFormat="1" ht="11.65" customHeight="1">
      <c r="A785" s="7">
        <v>44712</v>
      </c>
      <c r="B785" s="8" t="s">
        <v>854</v>
      </c>
      <c r="C785" s="9"/>
      <c r="D785" s="9">
        <v>125.66</v>
      </c>
      <c r="E785" s="9">
        <f t="shared" si="12"/>
        <v>3532392.1776349773</v>
      </c>
      <c r="G785" s="20"/>
      <c r="H785" s="20"/>
      <c r="I785" s="20"/>
      <c r="J785" s="20"/>
      <c r="K785" s="20"/>
      <c r="L785" s="20"/>
      <c r="M785" s="20"/>
      <c r="N785" s="20"/>
      <c r="O785" s="20"/>
    </row>
    <row r="786" spans="1:15" s="8" customFormat="1" ht="11.65" customHeight="1">
      <c r="A786" s="7">
        <v>44712</v>
      </c>
      <c r="B786" s="8" t="s">
        <v>854</v>
      </c>
      <c r="C786" s="9"/>
      <c r="D786" s="9">
        <v>181.69</v>
      </c>
      <c r="E786" s="9">
        <f t="shared" si="12"/>
        <v>3532210.4876349773</v>
      </c>
      <c r="G786" s="20"/>
      <c r="H786" s="20"/>
      <c r="I786" s="20"/>
      <c r="J786" s="20"/>
      <c r="K786" s="20"/>
      <c r="L786" s="20"/>
      <c r="M786" s="20"/>
      <c r="N786" s="20"/>
      <c r="O786" s="20"/>
    </row>
    <row r="787" spans="1:15" s="8" customFormat="1" ht="11.65" customHeight="1">
      <c r="A787" s="7">
        <v>44712</v>
      </c>
      <c r="B787" s="8" t="s">
        <v>854</v>
      </c>
      <c r="C787" s="9"/>
      <c r="D787" s="9">
        <v>86.46</v>
      </c>
      <c r="E787" s="9">
        <f t="shared" si="12"/>
        <v>3532124.0276349774</v>
      </c>
      <c r="G787" s="20"/>
      <c r="H787" s="20"/>
      <c r="I787" s="20"/>
      <c r="J787" s="20"/>
      <c r="K787" s="20"/>
      <c r="L787" s="20"/>
      <c r="M787" s="20"/>
      <c r="N787" s="20"/>
      <c r="O787" s="20"/>
    </row>
    <row r="788" spans="1:15" s="8" customFormat="1" ht="11.65" customHeight="1">
      <c r="A788" s="7">
        <v>44712</v>
      </c>
      <c r="B788" s="8" t="s">
        <v>845</v>
      </c>
      <c r="C788" s="9"/>
      <c r="D788" s="9">
        <v>3931.06</v>
      </c>
      <c r="E788" s="9">
        <f t="shared" si="12"/>
        <v>3528192.9676349773</v>
      </c>
      <c r="G788" s="20"/>
      <c r="H788" s="20"/>
      <c r="I788" s="20"/>
      <c r="J788" s="20"/>
      <c r="K788" s="20"/>
      <c r="L788" s="20"/>
      <c r="M788" s="20"/>
      <c r="N788" s="20"/>
      <c r="O788" s="20"/>
    </row>
    <row r="789" spans="1:15" s="8" customFormat="1" ht="11.65" customHeight="1">
      <c r="A789" s="7">
        <v>44712</v>
      </c>
      <c r="B789" s="8" t="s">
        <v>846</v>
      </c>
      <c r="C789" s="9"/>
      <c r="D789" s="9">
        <v>12824.75</v>
      </c>
      <c r="E789" s="9">
        <f t="shared" si="12"/>
        <v>3515368.2176349773</v>
      </c>
      <c r="G789" s="20"/>
      <c r="H789" s="20"/>
      <c r="I789" s="20"/>
      <c r="J789" s="20"/>
      <c r="K789" s="20"/>
      <c r="L789" s="20"/>
      <c r="M789" s="20"/>
      <c r="N789" s="20"/>
      <c r="O789" s="20"/>
    </row>
    <row r="790" spans="1:15" s="8" customFormat="1" ht="11.65" customHeight="1">
      <c r="A790" s="7">
        <v>44712</v>
      </c>
      <c r="B790" s="8" t="s">
        <v>847</v>
      </c>
      <c r="C790" s="9"/>
      <c r="D790" s="9">
        <v>10250.1</v>
      </c>
      <c r="E790" s="9">
        <f t="shared" si="12"/>
        <v>3505118.1176349772</v>
      </c>
      <c r="G790" s="20"/>
      <c r="H790" s="20"/>
      <c r="I790" s="20"/>
      <c r="J790" s="20"/>
      <c r="K790" s="20"/>
      <c r="L790" s="20"/>
      <c r="M790" s="20"/>
      <c r="N790" s="20"/>
      <c r="O790" s="20"/>
    </row>
    <row r="791" spans="1:15" s="8" customFormat="1" ht="11.65" customHeight="1">
      <c r="A791" s="7">
        <v>44712</v>
      </c>
      <c r="B791" s="8" t="s">
        <v>849</v>
      </c>
      <c r="C791" s="9"/>
      <c r="D791" s="9">
        <v>761.45</v>
      </c>
      <c r="E791" s="9">
        <f t="shared" si="12"/>
        <v>3504356.667634977</v>
      </c>
      <c r="G791" s="20"/>
      <c r="H791" s="20"/>
      <c r="I791" s="20"/>
      <c r="J791" s="20"/>
      <c r="K791" s="20"/>
      <c r="L791" s="20"/>
      <c r="M791" s="20"/>
      <c r="N791" s="20"/>
      <c r="O791" s="20"/>
    </row>
    <row r="792" spans="1:15" s="8" customFormat="1" ht="11.65" customHeight="1">
      <c r="A792" s="7">
        <v>44712</v>
      </c>
      <c r="B792" s="8" t="s">
        <v>850</v>
      </c>
      <c r="C792" s="9"/>
      <c r="D792" s="9">
        <v>342.98</v>
      </c>
      <c r="E792" s="9">
        <f t="shared" si="12"/>
        <v>3504013.687634977</v>
      </c>
      <c r="G792" s="20"/>
      <c r="H792" s="20"/>
      <c r="I792" s="20"/>
      <c r="J792" s="20"/>
      <c r="K792" s="20"/>
      <c r="L792" s="20"/>
      <c r="M792" s="20"/>
      <c r="N792" s="20"/>
      <c r="O792" s="20"/>
    </row>
    <row r="793" spans="1:15" s="8" customFormat="1" ht="11.65" customHeight="1">
      <c r="A793" s="7">
        <v>44713</v>
      </c>
      <c r="B793" s="8" t="s">
        <v>852</v>
      </c>
      <c r="C793" s="9">
        <v>2102.2399999999998</v>
      </c>
      <c r="D793" s="9"/>
      <c r="E793" s="9">
        <f t="shared" si="12"/>
        <v>3506115.9276349773</v>
      </c>
      <c r="F793" s="8" t="s">
        <v>941</v>
      </c>
      <c r="G793" s="20"/>
      <c r="H793" s="20"/>
      <c r="I793" s="20"/>
      <c r="J793" s="20"/>
      <c r="K793" s="20"/>
      <c r="L793" s="20"/>
      <c r="M793" s="20"/>
      <c r="N793" s="20"/>
      <c r="O793" s="20"/>
    </row>
    <row r="794" spans="1:15" s="8" customFormat="1" ht="11.65" customHeight="1">
      <c r="A794" s="7">
        <v>44713</v>
      </c>
      <c r="B794" s="8" t="s">
        <v>1886</v>
      </c>
      <c r="C794" s="9">
        <v>583.1</v>
      </c>
      <c r="D794" s="9"/>
      <c r="E794" s="9">
        <f t="shared" si="12"/>
        <v>3506699.0276349774</v>
      </c>
      <c r="G794" s="20"/>
      <c r="H794" s="20"/>
      <c r="I794" s="20"/>
      <c r="J794" s="20"/>
      <c r="K794" s="20"/>
      <c r="L794" s="20"/>
      <c r="M794" s="20"/>
      <c r="N794" s="20"/>
      <c r="O794" s="20"/>
    </row>
    <row r="795" spans="1:15" s="8" customFormat="1" ht="11.65" customHeight="1">
      <c r="A795" s="7">
        <v>44713</v>
      </c>
      <c r="B795" s="8" t="s">
        <v>853</v>
      </c>
      <c r="C795" s="9"/>
      <c r="D795" s="9">
        <v>50.21</v>
      </c>
      <c r="E795" s="9">
        <f t="shared" si="12"/>
        <v>3506648.8176349774</v>
      </c>
      <c r="G795" s="20"/>
      <c r="H795" s="20"/>
      <c r="I795" s="20"/>
      <c r="J795" s="20"/>
      <c r="K795" s="20"/>
      <c r="L795" s="20"/>
      <c r="M795" s="20"/>
      <c r="N795" s="20"/>
      <c r="O795" s="20"/>
    </row>
    <row r="796" spans="1:15" s="8" customFormat="1" ht="11.65" customHeight="1">
      <c r="A796" s="7">
        <v>44713</v>
      </c>
      <c r="B796" s="8" t="s">
        <v>855</v>
      </c>
      <c r="C796" s="9"/>
      <c r="D796" s="9">
        <v>847.65</v>
      </c>
      <c r="E796" s="9">
        <f t="shared" si="12"/>
        <v>3505801.1676349775</v>
      </c>
      <c r="G796" s="20"/>
      <c r="H796" s="20"/>
      <c r="I796" s="20"/>
      <c r="J796" s="20"/>
      <c r="K796" s="20"/>
      <c r="L796" s="20"/>
      <c r="M796" s="20"/>
      <c r="N796" s="20"/>
      <c r="O796" s="20"/>
    </row>
    <row r="797" spans="1:15" s="8" customFormat="1" ht="11.65" customHeight="1">
      <c r="A797" s="7">
        <v>44714</v>
      </c>
      <c r="B797" s="8" t="s">
        <v>859</v>
      </c>
      <c r="C797" s="9"/>
      <c r="D797" s="9">
        <v>16676.22</v>
      </c>
      <c r="E797" s="9">
        <f t="shared" si="12"/>
        <v>3489124.9476349773</v>
      </c>
      <c r="G797" s="20"/>
      <c r="H797" s="20"/>
      <c r="I797" s="20"/>
      <c r="J797" s="20"/>
      <c r="K797" s="20"/>
      <c r="L797" s="20"/>
      <c r="M797" s="20"/>
      <c r="N797" s="20"/>
      <c r="O797" s="20"/>
    </row>
    <row r="798" spans="1:15" s="8" customFormat="1" ht="11.65" customHeight="1">
      <c r="A798" s="7">
        <v>44714</v>
      </c>
      <c r="B798" s="8" t="s">
        <v>860</v>
      </c>
      <c r="C798" s="9"/>
      <c r="D798" s="9">
        <v>2438.16</v>
      </c>
      <c r="E798" s="9">
        <f t="shared" si="12"/>
        <v>3486686.7876349771</v>
      </c>
      <c r="G798" s="20"/>
      <c r="H798" s="20"/>
      <c r="I798" s="20"/>
      <c r="J798" s="20"/>
      <c r="K798" s="20"/>
      <c r="L798" s="20"/>
      <c r="M798" s="20"/>
      <c r="N798" s="20"/>
      <c r="O798" s="20"/>
    </row>
    <row r="799" spans="1:15" s="8" customFormat="1" ht="11.65" customHeight="1">
      <c r="A799" s="7">
        <v>44714</v>
      </c>
      <c r="B799" s="8" t="s">
        <v>861</v>
      </c>
      <c r="C799" s="9"/>
      <c r="D799" s="9">
        <v>7969.75</v>
      </c>
      <c r="E799" s="9">
        <f t="shared" si="12"/>
        <v>3478717.0376349771</v>
      </c>
      <c r="G799" s="20"/>
      <c r="H799" s="20"/>
      <c r="I799" s="20"/>
      <c r="J799" s="20"/>
      <c r="K799" s="20"/>
      <c r="L799" s="20"/>
      <c r="M799" s="20"/>
      <c r="N799" s="20"/>
      <c r="O799" s="20"/>
    </row>
    <row r="800" spans="1:15" s="8" customFormat="1" ht="11.65" customHeight="1">
      <c r="A800" s="7">
        <v>44714</v>
      </c>
      <c r="B800" s="8" t="s">
        <v>862</v>
      </c>
      <c r="C800" s="9"/>
      <c r="D800" s="9">
        <v>1909.6</v>
      </c>
      <c r="E800" s="9">
        <f t="shared" si="12"/>
        <v>3476807.437634977</v>
      </c>
      <c r="G800" s="20"/>
      <c r="H800" s="20"/>
      <c r="I800" s="20"/>
      <c r="J800" s="20"/>
      <c r="K800" s="20"/>
      <c r="L800" s="20"/>
      <c r="M800" s="20"/>
      <c r="N800" s="20"/>
      <c r="O800" s="20"/>
    </row>
    <row r="801" spans="1:15" s="8" customFormat="1" ht="11.65" customHeight="1">
      <c r="A801" s="7">
        <v>44714</v>
      </c>
      <c r="B801" s="8" t="s">
        <v>863</v>
      </c>
      <c r="C801" s="9"/>
      <c r="D801" s="9">
        <v>2318.2399999999998</v>
      </c>
      <c r="E801" s="9">
        <f t="shared" si="12"/>
        <v>3474489.1976349768</v>
      </c>
      <c r="G801" s="20"/>
      <c r="H801" s="20"/>
      <c r="I801" s="20"/>
      <c r="J801" s="20"/>
      <c r="K801" s="20"/>
      <c r="L801" s="20"/>
      <c r="M801" s="20"/>
      <c r="N801" s="20"/>
      <c r="O801" s="20"/>
    </row>
    <row r="802" spans="1:15" s="8" customFormat="1" ht="11.65" customHeight="1">
      <c r="A802" s="7">
        <v>44714</v>
      </c>
      <c r="B802" s="8" t="s">
        <v>864</v>
      </c>
      <c r="C802" s="9"/>
      <c r="D802" s="9">
        <v>101.13</v>
      </c>
      <c r="E802" s="9">
        <f t="shared" si="12"/>
        <v>3474388.0676349769</v>
      </c>
      <c r="G802" s="20"/>
      <c r="H802" s="20"/>
      <c r="I802" s="20"/>
      <c r="J802" s="20"/>
      <c r="K802" s="20"/>
      <c r="L802" s="20"/>
      <c r="M802" s="20"/>
      <c r="N802" s="20"/>
      <c r="O802" s="20"/>
    </row>
    <row r="803" spans="1:15" s="8" customFormat="1" ht="11.65" customHeight="1">
      <c r="A803" s="7">
        <v>44714</v>
      </c>
      <c r="B803" s="8" t="s">
        <v>865</v>
      </c>
      <c r="C803" s="9"/>
      <c r="D803" s="9">
        <v>2996.77</v>
      </c>
      <c r="E803" s="9">
        <f t="shared" si="12"/>
        <v>3471391.2976349769</v>
      </c>
      <c r="G803" s="20"/>
      <c r="H803" s="20"/>
      <c r="I803" s="20"/>
      <c r="J803" s="20"/>
      <c r="K803" s="20"/>
      <c r="L803" s="20"/>
      <c r="M803" s="20"/>
      <c r="N803" s="20"/>
      <c r="O803" s="20"/>
    </row>
    <row r="804" spans="1:15" s="8" customFormat="1" ht="11.65" customHeight="1">
      <c r="A804" s="7">
        <v>44714</v>
      </c>
      <c r="B804" s="8" t="s">
        <v>866</v>
      </c>
      <c r="C804" s="9"/>
      <c r="D804" s="9">
        <v>334.36</v>
      </c>
      <c r="E804" s="9">
        <f t="shared" si="12"/>
        <v>3471056.937634977</v>
      </c>
      <c r="G804" s="20"/>
      <c r="H804" s="20"/>
      <c r="I804" s="20"/>
      <c r="J804" s="20"/>
      <c r="K804" s="20"/>
      <c r="L804" s="20"/>
      <c r="M804" s="20"/>
      <c r="N804" s="20"/>
      <c r="O804" s="20"/>
    </row>
    <row r="805" spans="1:15" s="8" customFormat="1" ht="11.65" customHeight="1">
      <c r="A805" s="7">
        <v>44714</v>
      </c>
      <c r="B805" s="8" t="s">
        <v>867</v>
      </c>
      <c r="C805" s="9"/>
      <c r="D805" s="9">
        <v>589.11</v>
      </c>
      <c r="E805" s="9">
        <f t="shared" si="12"/>
        <v>3470467.8276349772</v>
      </c>
      <c r="G805" s="20"/>
      <c r="H805" s="20"/>
      <c r="I805" s="20"/>
      <c r="J805" s="20"/>
      <c r="K805" s="20"/>
      <c r="L805" s="20"/>
      <c r="M805" s="20"/>
      <c r="N805" s="20"/>
      <c r="O805" s="20"/>
    </row>
    <row r="806" spans="1:15" s="8" customFormat="1" ht="11.65" customHeight="1">
      <c r="A806" s="7">
        <v>44714</v>
      </c>
      <c r="B806" s="8" t="s">
        <v>598</v>
      </c>
      <c r="C806" s="9"/>
      <c r="D806" s="9">
        <v>750</v>
      </c>
      <c r="E806" s="9">
        <f t="shared" si="12"/>
        <v>3469717.8276349772</v>
      </c>
      <c r="G806" s="20"/>
      <c r="H806" s="20"/>
      <c r="I806" s="20"/>
      <c r="J806" s="20"/>
      <c r="K806" s="20"/>
      <c r="L806" s="20"/>
      <c r="M806" s="20"/>
      <c r="N806" s="20"/>
      <c r="O806" s="20"/>
    </row>
    <row r="807" spans="1:15" s="8" customFormat="1" ht="11.65" customHeight="1">
      <c r="A807" s="7">
        <v>44715</v>
      </c>
      <c r="B807" s="8" t="s">
        <v>59</v>
      </c>
      <c r="C807" s="9"/>
      <c r="D807" s="9">
        <v>271</v>
      </c>
      <c r="E807" s="9">
        <f t="shared" si="12"/>
        <v>3469446.8276349772</v>
      </c>
      <c r="G807" s="20"/>
      <c r="H807" s="20"/>
      <c r="I807" s="20"/>
      <c r="J807" s="20"/>
      <c r="K807" s="20"/>
      <c r="L807" s="20"/>
      <c r="M807" s="20"/>
      <c r="N807" s="20"/>
      <c r="O807" s="20"/>
    </row>
    <row r="808" spans="1:15" s="8" customFormat="1" ht="11.65" customHeight="1">
      <c r="A808" s="7">
        <v>44715</v>
      </c>
      <c r="B808" s="8" t="s">
        <v>59</v>
      </c>
      <c r="C808" s="9"/>
      <c r="D808" s="9">
        <v>2702.92</v>
      </c>
      <c r="E808" s="9">
        <f t="shared" si="12"/>
        <v>3466743.9076349773</v>
      </c>
      <c r="G808" s="20"/>
      <c r="H808" s="20"/>
      <c r="I808" s="20"/>
      <c r="J808" s="20"/>
      <c r="K808" s="20"/>
      <c r="L808" s="20"/>
      <c r="M808" s="20"/>
      <c r="N808" s="20"/>
      <c r="O808" s="20"/>
    </row>
    <row r="809" spans="1:15" s="8" customFormat="1" ht="11.65" customHeight="1">
      <c r="A809" s="7">
        <v>44715</v>
      </c>
      <c r="B809" s="8" t="s">
        <v>59</v>
      </c>
      <c r="C809" s="9"/>
      <c r="D809" s="9">
        <v>91.55</v>
      </c>
      <c r="E809" s="9">
        <f t="shared" si="12"/>
        <v>3466652.3576349774</v>
      </c>
      <c r="G809" s="20"/>
      <c r="H809" s="20"/>
      <c r="I809" s="20"/>
      <c r="J809" s="20"/>
      <c r="K809" s="20"/>
      <c r="L809" s="20"/>
      <c r="M809" s="20"/>
      <c r="N809" s="20"/>
      <c r="O809" s="20"/>
    </row>
    <row r="810" spans="1:15" s="8" customFormat="1" ht="11.65" customHeight="1">
      <c r="A810" s="7">
        <v>44715</v>
      </c>
      <c r="B810" s="8" t="s">
        <v>59</v>
      </c>
      <c r="C810" s="9"/>
      <c r="D810" s="9">
        <v>146.54</v>
      </c>
      <c r="E810" s="9">
        <f t="shared" si="12"/>
        <v>3466505.8176349774</v>
      </c>
      <c r="G810" s="20"/>
      <c r="H810" s="20"/>
      <c r="I810" s="20"/>
      <c r="J810" s="20"/>
      <c r="K810" s="20"/>
      <c r="L810" s="20"/>
      <c r="M810" s="20"/>
      <c r="N810" s="20"/>
      <c r="O810" s="20"/>
    </row>
    <row r="811" spans="1:15" s="8" customFormat="1" ht="11.65" customHeight="1">
      <c r="A811" s="7">
        <v>44715</v>
      </c>
      <c r="B811" s="8" t="s">
        <v>59</v>
      </c>
      <c r="C811" s="9"/>
      <c r="D811" s="9">
        <v>157.88</v>
      </c>
      <c r="E811" s="9">
        <f t="shared" si="12"/>
        <v>3466347.9376349775</v>
      </c>
      <c r="G811" s="20"/>
      <c r="H811" s="20"/>
      <c r="I811" s="20"/>
      <c r="J811" s="20"/>
      <c r="K811" s="20"/>
      <c r="L811" s="20"/>
      <c r="M811" s="20"/>
      <c r="N811" s="20"/>
      <c r="O811" s="20"/>
    </row>
    <row r="812" spans="1:15" s="8" customFormat="1" ht="11.65" customHeight="1">
      <c r="A812" s="7">
        <v>44715</v>
      </c>
      <c r="B812" s="8" t="s">
        <v>59</v>
      </c>
      <c r="C812" s="9"/>
      <c r="D812" s="9">
        <v>308.33</v>
      </c>
      <c r="E812" s="9">
        <f t="shared" si="12"/>
        <v>3466039.6076349774</v>
      </c>
      <c r="G812" s="20"/>
      <c r="H812" s="20"/>
      <c r="I812" s="20"/>
      <c r="J812" s="20"/>
      <c r="K812" s="20"/>
      <c r="L812" s="20"/>
      <c r="M812" s="20"/>
      <c r="N812" s="20"/>
      <c r="O812" s="20"/>
    </row>
    <row r="813" spans="1:15" s="8" customFormat="1" ht="11.65" customHeight="1">
      <c r="A813" s="7">
        <v>44715</v>
      </c>
      <c r="B813" s="8" t="s">
        <v>59</v>
      </c>
      <c r="C813" s="9"/>
      <c r="D813" s="9">
        <v>421.78</v>
      </c>
      <c r="E813" s="9">
        <f t="shared" si="12"/>
        <v>3465617.8276349776</v>
      </c>
      <c r="G813" s="20"/>
      <c r="H813" s="20"/>
      <c r="I813" s="20"/>
      <c r="J813" s="20"/>
      <c r="K813" s="20"/>
      <c r="L813" s="20"/>
      <c r="M813" s="20"/>
      <c r="N813" s="20"/>
      <c r="O813" s="20"/>
    </row>
    <row r="814" spans="1:15" s="8" customFormat="1" ht="11.65" customHeight="1">
      <c r="A814" s="7">
        <v>44718</v>
      </c>
      <c r="B814" s="8" t="s">
        <v>868</v>
      </c>
      <c r="C814" s="9"/>
      <c r="D814" s="9">
        <v>2190.1</v>
      </c>
      <c r="E814" s="9">
        <f t="shared" si="12"/>
        <v>3463427.7276349775</v>
      </c>
      <c r="G814" s="20"/>
      <c r="H814" s="20"/>
      <c r="I814" s="20"/>
      <c r="J814" s="20"/>
      <c r="K814" s="20"/>
      <c r="L814" s="20"/>
      <c r="M814" s="20"/>
      <c r="N814" s="20"/>
      <c r="O814" s="20"/>
    </row>
    <row r="815" spans="1:15" s="8" customFormat="1" ht="11.65" customHeight="1">
      <c r="A815" s="7">
        <v>44718</v>
      </c>
      <c r="B815" s="8" t="s">
        <v>869</v>
      </c>
      <c r="C815" s="9"/>
      <c r="D815" s="9">
        <v>7837.41</v>
      </c>
      <c r="E815" s="9">
        <f t="shared" si="12"/>
        <v>3455590.3176349774</v>
      </c>
      <c r="G815" s="20"/>
      <c r="H815" s="20"/>
      <c r="I815" s="20"/>
      <c r="J815" s="20"/>
      <c r="K815" s="20"/>
      <c r="L815" s="20"/>
      <c r="M815" s="20"/>
      <c r="N815" s="20"/>
      <c r="O815" s="20"/>
    </row>
    <row r="816" spans="1:15" s="8" customFormat="1" ht="11.65" customHeight="1">
      <c r="A816" s="7">
        <v>44718</v>
      </c>
      <c r="B816" s="8" t="s">
        <v>870</v>
      </c>
      <c r="C816" s="9"/>
      <c r="D816" s="9">
        <v>7264.95</v>
      </c>
      <c r="E816" s="9">
        <f t="shared" si="12"/>
        <v>3448325.3676349772</v>
      </c>
      <c r="G816" s="20"/>
      <c r="H816" s="20"/>
      <c r="I816" s="20"/>
      <c r="J816" s="20"/>
      <c r="K816" s="20"/>
      <c r="L816" s="20"/>
      <c r="M816" s="20"/>
      <c r="N816" s="20"/>
      <c r="O816" s="20"/>
    </row>
    <row r="817" spans="1:15" s="8" customFormat="1" ht="11.65" customHeight="1">
      <c r="A817" s="7">
        <v>44718</v>
      </c>
      <c r="B817" s="8" t="s">
        <v>871</v>
      </c>
      <c r="C817" s="9"/>
      <c r="D817" s="9">
        <v>304.3</v>
      </c>
      <c r="E817" s="9">
        <f t="shared" si="12"/>
        <v>3448021.0676349774</v>
      </c>
      <c r="G817" s="20"/>
      <c r="H817" s="20"/>
      <c r="I817" s="20"/>
      <c r="J817" s="20"/>
      <c r="K817" s="20"/>
      <c r="L817" s="20"/>
      <c r="M817" s="20"/>
      <c r="N817" s="20"/>
      <c r="O817" s="20"/>
    </row>
    <row r="818" spans="1:15" s="8" customFormat="1" ht="11.65" customHeight="1">
      <c r="A818" s="7">
        <v>44718</v>
      </c>
      <c r="B818" s="8" t="s">
        <v>872</v>
      </c>
      <c r="C818" s="9"/>
      <c r="D818" s="9">
        <v>4664.26</v>
      </c>
      <c r="E818" s="9">
        <f t="shared" si="12"/>
        <v>3443356.8076349776</v>
      </c>
      <c r="G818" s="20"/>
      <c r="H818" s="20"/>
      <c r="I818" s="20"/>
      <c r="J818" s="20"/>
      <c r="K818" s="20"/>
      <c r="L818" s="20"/>
      <c r="M818" s="20"/>
      <c r="N818" s="20"/>
      <c r="O818" s="20"/>
    </row>
    <row r="819" spans="1:15" s="8" customFormat="1" ht="11.65" customHeight="1">
      <c r="A819" s="7">
        <v>44718</v>
      </c>
      <c r="B819" s="8" t="s">
        <v>873</v>
      </c>
      <c r="C819" s="9"/>
      <c r="D819" s="9">
        <v>1219.96</v>
      </c>
      <c r="E819" s="9">
        <f t="shared" si="12"/>
        <v>3442136.8476349777</v>
      </c>
      <c r="G819" s="20"/>
      <c r="H819" s="20"/>
      <c r="I819" s="20"/>
      <c r="J819" s="20"/>
      <c r="K819" s="20"/>
      <c r="L819" s="20"/>
      <c r="M819" s="20"/>
      <c r="N819" s="20"/>
      <c r="O819" s="20"/>
    </row>
    <row r="820" spans="1:15" s="8" customFormat="1" ht="11.65" customHeight="1">
      <c r="A820" s="7">
        <v>44718</v>
      </c>
      <c r="B820" s="8" t="s">
        <v>874</v>
      </c>
      <c r="C820" s="9"/>
      <c r="D820" s="9">
        <v>29453.7</v>
      </c>
      <c r="E820" s="9">
        <f t="shared" si="12"/>
        <v>3412683.1476349775</v>
      </c>
      <c r="G820" s="20"/>
      <c r="H820" s="20"/>
      <c r="I820" s="20"/>
      <c r="J820" s="20"/>
      <c r="K820" s="20"/>
      <c r="L820" s="20"/>
      <c r="M820" s="20"/>
      <c r="N820" s="20"/>
      <c r="O820" s="20"/>
    </row>
    <row r="821" spans="1:15" s="8" customFormat="1" ht="11.65" customHeight="1">
      <c r="A821" s="7">
        <v>44718</v>
      </c>
      <c r="B821" s="8" t="s">
        <v>875</v>
      </c>
      <c r="C821" s="9"/>
      <c r="D821" s="9">
        <v>2843.5</v>
      </c>
      <c r="E821" s="9">
        <f t="shared" si="12"/>
        <v>3409839.6476349775</v>
      </c>
      <c r="G821" s="20"/>
      <c r="H821" s="20"/>
      <c r="I821" s="20"/>
      <c r="J821" s="20"/>
      <c r="K821" s="20"/>
      <c r="L821" s="20"/>
      <c r="M821" s="20"/>
      <c r="N821" s="20"/>
      <c r="O821" s="20"/>
    </row>
    <row r="822" spans="1:15" s="8" customFormat="1" ht="11.65" customHeight="1">
      <c r="A822" s="7">
        <v>44718</v>
      </c>
      <c r="B822" s="8" t="s">
        <v>876</v>
      </c>
      <c r="C822" s="12"/>
      <c r="D822" s="9">
        <v>390.6</v>
      </c>
      <c r="E822" s="9">
        <f t="shared" si="12"/>
        <v>3409449.0476349774</v>
      </c>
      <c r="G822" s="20"/>
      <c r="H822" s="20"/>
      <c r="I822" s="20"/>
      <c r="J822" s="20"/>
      <c r="K822" s="20"/>
      <c r="L822" s="20"/>
      <c r="M822" s="20"/>
      <c r="N822" s="20"/>
      <c r="O822" s="20"/>
    </row>
    <row r="823" spans="1:15" s="8" customFormat="1" ht="11.65" customHeight="1">
      <c r="A823" s="7">
        <v>44720</v>
      </c>
      <c r="B823" s="8" t="s">
        <v>897</v>
      </c>
      <c r="C823" s="9"/>
      <c r="D823" s="9">
        <v>583.1</v>
      </c>
      <c r="E823" s="9">
        <f t="shared" si="12"/>
        <v>3408865.9476349773</v>
      </c>
      <c r="G823" s="20"/>
      <c r="H823" s="20"/>
      <c r="I823" s="20"/>
      <c r="J823" s="20"/>
      <c r="K823" s="20"/>
      <c r="L823" s="20"/>
      <c r="M823" s="20"/>
      <c r="N823" s="20"/>
      <c r="O823" s="20"/>
    </row>
    <row r="824" spans="1:15" s="8" customFormat="1" ht="11.65" customHeight="1">
      <c r="A824" s="7">
        <v>44720</v>
      </c>
      <c r="B824" s="8" t="s">
        <v>877</v>
      </c>
      <c r="C824" s="9"/>
      <c r="D824" s="9">
        <v>5057.3900000000003</v>
      </c>
      <c r="E824" s="9">
        <f t="shared" si="12"/>
        <v>3403808.5576349772</v>
      </c>
      <c r="G824" s="20"/>
      <c r="H824" s="20"/>
      <c r="I824" s="20"/>
      <c r="J824" s="20"/>
      <c r="K824" s="20"/>
      <c r="L824" s="20"/>
      <c r="M824" s="20"/>
      <c r="N824" s="20"/>
      <c r="O824" s="20"/>
    </row>
    <row r="825" spans="1:15" s="8" customFormat="1" ht="11.65" customHeight="1">
      <c r="A825" s="7">
        <v>44720</v>
      </c>
      <c r="B825" s="8" t="s">
        <v>878</v>
      </c>
      <c r="C825" s="9"/>
      <c r="D825" s="9">
        <v>3420.75</v>
      </c>
      <c r="E825" s="9">
        <f t="shared" si="12"/>
        <v>3400387.8076349772</v>
      </c>
      <c r="G825" s="20"/>
      <c r="H825" s="20"/>
      <c r="I825" s="20"/>
      <c r="J825" s="20"/>
      <c r="K825" s="20"/>
      <c r="L825" s="20"/>
      <c r="M825" s="20"/>
      <c r="N825" s="20"/>
      <c r="O825" s="20"/>
    </row>
    <row r="826" spans="1:15" s="8" customFormat="1" ht="11.65" customHeight="1">
      <c r="A826" s="7">
        <v>44720</v>
      </c>
      <c r="B826" s="8" t="s">
        <v>879</v>
      </c>
      <c r="C826" s="9"/>
      <c r="D826" s="9">
        <v>8635.85</v>
      </c>
      <c r="E826" s="9">
        <f t="shared" si="12"/>
        <v>3391751.9576349771</v>
      </c>
      <c r="G826" s="20"/>
      <c r="H826" s="20"/>
      <c r="I826" s="20"/>
      <c r="J826" s="20"/>
      <c r="K826" s="20"/>
      <c r="L826" s="20"/>
      <c r="M826" s="20"/>
      <c r="N826" s="20"/>
      <c r="O826" s="20"/>
    </row>
    <row r="827" spans="1:15" s="8" customFormat="1" ht="11.65" customHeight="1">
      <c r="A827" s="7">
        <v>44720</v>
      </c>
      <c r="B827" s="8" t="s">
        <v>880</v>
      </c>
      <c r="C827" s="9"/>
      <c r="D827" s="9">
        <v>197.95</v>
      </c>
      <c r="E827" s="9">
        <f t="shared" si="12"/>
        <v>3391554.0076349769</v>
      </c>
      <c r="G827" s="20"/>
      <c r="H827" s="20"/>
      <c r="I827" s="20"/>
      <c r="J827" s="20"/>
      <c r="K827" s="20"/>
      <c r="L827" s="20"/>
      <c r="M827" s="20"/>
      <c r="N827" s="20"/>
      <c r="O827" s="20"/>
    </row>
    <row r="828" spans="1:15" s="8" customFormat="1" ht="11.65" customHeight="1">
      <c r="A828" s="7">
        <v>44720</v>
      </c>
      <c r="B828" s="8" t="s">
        <v>881</v>
      </c>
      <c r="C828" s="9"/>
      <c r="D828" s="9">
        <v>151195.39000000001</v>
      </c>
      <c r="E828" s="9">
        <f t="shared" si="12"/>
        <v>3240358.6176349767</v>
      </c>
      <c r="G828" s="20"/>
      <c r="H828" s="20"/>
      <c r="I828" s="20"/>
      <c r="J828" s="20"/>
      <c r="K828" s="20"/>
      <c r="L828" s="20"/>
      <c r="M828" s="20"/>
      <c r="N828" s="20"/>
      <c r="O828" s="20"/>
    </row>
    <row r="829" spans="1:15" s="8" customFormat="1" ht="11.65" customHeight="1">
      <c r="A829" s="7">
        <v>44720</v>
      </c>
      <c r="B829" s="8" t="s">
        <v>882</v>
      </c>
      <c r="C829" s="9"/>
      <c r="D829" s="9">
        <v>441.65</v>
      </c>
      <c r="E829" s="9">
        <f t="shared" si="12"/>
        <v>3239916.9676349768</v>
      </c>
      <c r="G829" s="20"/>
      <c r="H829" s="20"/>
      <c r="I829" s="20"/>
      <c r="J829" s="20"/>
      <c r="K829" s="20"/>
      <c r="L829" s="20"/>
      <c r="M829" s="20"/>
      <c r="N829" s="20"/>
      <c r="O829" s="20"/>
    </row>
    <row r="830" spans="1:15" s="8" customFormat="1" ht="11.65" customHeight="1">
      <c r="A830" s="7">
        <v>44720</v>
      </c>
      <c r="B830" s="8" t="s">
        <v>883</v>
      </c>
      <c r="C830" s="9"/>
      <c r="D830" s="9">
        <v>1898.16</v>
      </c>
      <c r="E830" s="9">
        <f t="shared" si="12"/>
        <v>3238018.8076349767</v>
      </c>
      <c r="G830" s="20"/>
      <c r="H830" s="20"/>
      <c r="I830" s="20"/>
      <c r="J830" s="20"/>
      <c r="K830" s="20"/>
      <c r="L830" s="20"/>
      <c r="M830" s="20"/>
      <c r="N830" s="20"/>
      <c r="O830" s="20"/>
    </row>
    <row r="831" spans="1:15" s="8" customFormat="1" ht="11.65" customHeight="1">
      <c r="A831" s="7">
        <v>44720</v>
      </c>
      <c r="B831" s="8" t="s">
        <v>884</v>
      </c>
      <c r="C831" s="9"/>
      <c r="D831" s="9">
        <v>430</v>
      </c>
      <c r="E831" s="9">
        <f t="shared" si="12"/>
        <v>3237588.8076349767</v>
      </c>
      <c r="G831" s="20"/>
      <c r="H831" s="20"/>
      <c r="I831" s="20"/>
      <c r="J831" s="20"/>
      <c r="K831" s="20"/>
      <c r="L831" s="20"/>
      <c r="M831" s="20"/>
      <c r="N831" s="20"/>
      <c r="O831" s="20"/>
    </row>
    <row r="832" spans="1:15" s="8" customFormat="1" ht="11.65" customHeight="1">
      <c r="A832" s="7">
        <v>44720</v>
      </c>
      <c r="B832" s="8" t="s">
        <v>911</v>
      </c>
      <c r="C832" s="9"/>
      <c r="D832" s="9">
        <v>684.17</v>
      </c>
      <c r="E832" s="9">
        <f t="shared" si="12"/>
        <v>3236904.6376349768</v>
      </c>
      <c r="G832" s="20"/>
      <c r="H832" s="20"/>
      <c r="I832" s="20"/>
      <c r="J832" s="20"/>
      <c r="K832" s="20"/>
      <c r="L832" s="20"/>
      <c r="M832" s="20"/>
      <c r="N832" s="20"/>
      <c r="O832" s="20"/>
    </row>
    <row r="833" spans="1:15" s="8" customFormat="1" ht="11.65" customHeight="1">
      <c r="A833" s="7">
        <v>44720</v>
      </c>
      <c r="B833" s="8" t="s">
        <v>885</v>
      </c>
      <c r="C833" s="9"/>
      <c r="D833" s="9">
        <v>4525.3599999999997</v>
      </c>
      <c r="E833" s="9">
        <f t="shared" si="12"/>
        <v>3232379.2776349769</v>
      </c>
      <c r="G833" s="20"/>
      <c r="H833" s="20"/>
      <c r="I833" s="20"/>
      <c r="J833" s="20"/>
      <c r="K833" s="20"/>
      <c r="L833" s="20"/>
      <c r="M833" s="20"/>
      <c r="N833" s="20"/>
      <c r="O833" s="20"/>
    </row>
    <row r="834" spans="1:15" s="8" customFormat="1" ht="11.65" customHeight="1">
      <c r="A834" s="7">
        <v>44720</v>
      </c>
      <c r="B834" s="8" t="s">
        <v>886</v>
      </c>
      <c r="C834" s="9"/>
      <c r="D834" s="9">
        <v>36816.53</v>
      </c>
      <c r="E834" s="9">
        <f t="shared" si="12"/>
        <v>3195562.7476349771</v>
      </c>
      <c r="G834" s="20"/>
      <c r="H834" s="20"/>
      <c r="I834" s="20"/>
      <c r="J834" s="20"/>
      <c r="K834" s="20"/>
      <c r="L834" s="20"/>
      <c r="M834" s="20"/>
      <c r="N834" s="20"/>
      <c r="O834" s="20"/>
    </row>
    <row r="835" spans="1:15" s="8" customFormat="1" ht="11.65" customHeight="1">
      <c r="A835" s="7">
        <v>44720</v>
      </c>
      <c r="B835" s="8" t="s">
        <v>887</v>
      </c>
      <c r="C835" s="9"/>
      <c r="D835" s="9">
        <v>198281.08</v>
      </c>
      <c r="E835" s="9">
        <f t="shared" si="12"/>
        <v>2997281.667634977</v>
      </c>
      <c r="G835" s="20"/>
      <c r="H835" s="20"/>
      <c r="I835" s="20"/>
      <c r="J835" s="20"/>
      <c r="K835" s="20"/>
      <c r="L835" s="20"/>
      <c r="M835" s="20"/>
      <c r="N835" s="20"/>
      <c r="O835" s="20"/>
    </row>
    <row r="836" spans="1:15" s="8" customFormat="1" ht="11.65" customHeight="1">
      <c r="A836" s="7">
        <v>44720</v>
      </c>
      <c r="B836" s="8" t="s">
        <v>888</v>
      </c>
      <c r="C836" s="9"/>
      <c r="D836" s="9">
        <v>89423.47</v>
      </c>
      <c r="E836" s="9">
        <f t="shared" si="12"/>
        <v>2907858.1976349768</v>
      </c>
      <c r="G836" s="20"/>
      <c r="H836" s="20"/>
      <c r="I836" s="20"/>
      <c r="J836" s="20"/>
      <c r="K836" s="20"/>
      <c r="L836" s="20"/>
      <c r="M836" s="20"/>
      <c r="N836" s="20"/>
      <c r="O836" s="20"/>
    </row>
    <row r="837" spans="1:15" s="8" customFormat="1" ht="11.65" customHeight="1">
      <c r="A837" s="7">
        <v>44720</v>
      </c>
      <c r="B837" s="8" t="s">
        <v>889</v>
      </c>
      <c r="C837" s="9"/>
      <c r="D837" s="9">
        <v>16090.83</v>
      </c>
      <c r="E837" s="9">
        <f t="shared" si="12"/>
        <v>2891767.3676349767</v>
      </c>
      <c r="G837" s="20"/>
      <c r="H837" s="20"/>
      <c r="I837" s="20"/>
      <c r="J837" s="20"/>
      <c r="K837" s="20"/>
      <c r="L837" s="20"/>
      <c r="M837" s="20"/>
      <c r="N837" s="20"/>
      <c r="O837" s="20"/>
    </row>
    <row r="838" spans="1:15" s="8" customFormat="1" ht="11.65" customHeight="1">
      <c r="A838" s="7">
        <v>44720</v>
      </c>
      <c r="B838" s="8" t="s">
        <v>890</v>
      </c>
      <c r="C838" s="9"/>
      <c r="D838" s="9">
        <v>38293.06</v>
      </c>
      <c r="E838" s="9">
        <f t="shared" si="12"/>
        <v>2853474.3076349767</v>
      </c>
      <c r="G838" s="20"/>
      <c r="H838" s="20"/>
      <c r="I838" s="20"/>
      <c r="J838" s="20"/>
      <c r="K838" s="20"/>
      <c r="L838" s="20"/>
      <c r="M838" s="20"/>
      <c r="N838" s="20"/>
      <c r="O838" s="20"/>
    </row>
    <row r="839" spans="1:15" s="8" customFormat="1" ht="11.65" customHeight="1">
      <c r="A839" s="7">
        <v>44721</v>
      </c>
      <c r="B839" s="8" t="s">
        <v>598</v>
      </c>
      <c r="C839" s="9"/>
      <c r="D839" s="9">
        <v>1500</v>
      </c>
      <c r="E839" s="9">
        <f t="shared" si="12"/>
        <v>2851974.3076349767</v>
      </c>
      <c r="G839" s="20"/>
      <c r="H839" s="20"/>
      <c r="I839" s="20"/>
      <c r="J839" s="20"/>
      <c r="K839" s="20"/>
      <c r="L839" s="20"/>
      <c r="M839" s="20"/>
      <c r="N839" s="20"/>
      <c r="O839" s="20"/>
    </row>
    <row r="840" spans="1:15" s="8" customFormat="1" ht="11.65" customHeight="1">
      <c r="A840" s="7">
        <v>44721</v>
      </c>
      <c r="B840" s="8" t="s">
        <v>598</v>
      </c>
      <c r="C840" s="9"/>
      <c r="D840" s="9">
        <v>960</v>
      </c>
      <c r="E840" s="9">
        <f t="shared" si="12"/>
        <v>2851014.3076349767</v>
      </c>
      <c r="G840" s="20"/>
      <c r="H840" s="20"/>
      <c r="I840" s="20"/>
      <c r="J840" s="20"/>
      <c r="K840" s="20"/>
      <c r="L840" s="20"/>
      <c r="M840" s="20"/>
      <c r="N840" s="20"/>
      <c r="O840" s="20"/>
    </row>
    <row r="841" spans="1:15" s="8" customFormat="1" ht="11.65" customHeight="1">
      <c r="A841" s="7">
        <v>44721</v>
      </c>
      <c r="B841" s="8" t="s">
        <v>598</v>
      </c>
      <c r="C841" s="9"/>
      <c r="D841" s="9">
        <v>500</v>
      </c>
      <c r="E841" s="9">
        <f t="shared" ref="E841:E904" si="13">E840+C841-D841</f>
        <v>2850514.3076349767</v>
      </c>
      <c r="G841" s="20"/>
      <c r="H841" s="20"/>
      <c r="I841" s="20"/>
      <c r="J841" s="20"/>
      <c r="K841" s="20"/>
      <c r="L841" s="20"/>
      <c r="M841" s="20"/>
      <c r="N841" s="20"/>
      <c r="O841" s="20"/>
    </row>
    <row r="842" spans="1:15" s="8" customFormat="1" ht="11.65" customHeight="1">
      <c r="A842" s="7">
        <v>44721</v>
      </c>
      <c r="B842" s="8" t="s">
        <v>598</v>
      </c>
      <c r="C842" s="9"/>
      <c r="D842" s="9">
        <v>1000</v>
      </c>
      <c r="E842" s="9">
        <f t="shared" si="13"/>
        <v>2849514.3076349767</v>
      </c>
      <c r="G842" s="20"/>
      <c r="H842" s="20"/>
      <c r="I842" s="20"/>
      <c r="J842" s="20"/>
      <c r="K842" s="20"/>
      <c r="L842" s="20"/>
      <c r="M842" s="20"/>
      <c r="N842" s="20"/>
      <c r="O842" s="20"/>
    </row>
    <row r="843" spans="1:15" s="8" customFormat="1" ht="11.65" customHeight="1">
      <c r="A843" s="7">
        <v>44721</v>
      </c>
      <c r="B843" s="8" t="s">
        <v>598</v>
      </c>
      <c r="C843" s="9"/>
      <c r="D843" s="9">
        <v>1138</v>
      </c>
      <c r="E843" s="9">
        <f t="shared" si="13"/>
        <v>2848376.3076349767</v>
      </c>
      <c r="G843" s="20"/>
      <c r="H843" s="20"/>
      <c r="I843" s="20"/>
      <c r="J843" s="20"/>
      <c r="K843" s="20"/>
      <c r="L843" s="20"/>
      <c r="M843" s="20"/>
      <c r="N843" s="20"/>
      <c r="O843" s="20"/>
    </row>
    <row r="844" spans="1:15" s="8" customFormat="1" ht="11.65" customHeight="1">
      <c r="A844" s="7">
        <v>44721</v>
      </c>
      <c r="B844" s="8" t="s">
        <v>898</v>
      </c>
      <c r="C844" s="9"/>
      <c r="D844" s="9">
        <v>1981.38</v>
      </c>
      <c r="E844" s="9">
        <f t="shared" si="13"/>
        <v>2846394.9276349768</v>
      </c>
      <c r="G844" s="20"/>
      <c r="H844" s="20"/>
      <c r="I844" s="20"/>
      <c r="J844" s="20"/>
      <c r="K844" s="20"/>
      <c r="L844" s="20"/>
      <c r="M844" s="20"/>
      <c r="N844" s="20"/>
      <c r="O844" s="20"/>
    </row>
    <row r="845" spans="1:15" s="8" customFormat="1" ht="11.65" customHeight="1">
      <c r="A845" s="7">
        <v>44721</v>
      </c>
      <c r="B845" s="8" t="s">
        <v>899</v>
      </c>
      <c r="C845" s="9"/>
      <c r="D845" s="9">
        <v>490</v>
      </c>
      <c r="E845" s="9">
        <f t="shared" si="13"/>
        <v>2845904.9276349768</v>
      </c>
      <c r="G845" s="20"/>
      <c r="H845" s="20"/>
      <c r="I845" s="20"/>
      <c r="J845" s="20"/>
      <c r="K845" s="20"/>
      <c r="L845" s="20"/>
      <c r="M845" s="20"/>
      <c r="N845" s="20"/>
      <c r="O845" s="20"/>
    </row>
    <row r="846" spans="1:15" s="8" customFormat="1" ht="11.65" customHeight="1">
      <c r="A846" s="7">
        <v>44721</v>
      </c>
      <c r="B846" s="8" t="s">
        <v>900</v>
      </c>
      <c r="C846" s="9"/>
      <c r="D846" s="9">
        <v>382.97</v>
      </c>
      <c r="E846" s="9">
        <f t="shared" si="13"/>
        <v>2845521.9576349766</v>
      </c>
      <c r="G846" s="20"/>
      <c r="H846" s="20"/>
      <c r="I846" s="20"/>
      <c r="J846" s="20"/>
      <c r="K846" s="20"/>
      <c r="L846" s="20"/>
      <c r="M846" s="20"/>
      <c r="N846" s="20"/>
      <c r="O846" s="20"/>
    </row>
    <row r="847" spans="1:15" s="8" customFormat="1" ht="11.65" customHeight="1">
      <c r="A847" s="7">
        <v>44722</v>
      </c>
      <c r="B847" s="8" t="s">
        <v>903</v>
      </c>
      <c r="C847" s="9"/>
      <c r="D847" s="9">
        <v>3339.12</v>
      </c>
      <c r="E847" s="9">
        <f t="shared" si="13"/>
        <v>2842182.8376349765</v>
      </c>
      <c r="G847" s="20"/>
      <c r="H847" s="20"/>
      <c r="I847" s="20"/>
      <c r="J847" s="20"/>
      <c r="K847" s="20"/>
      <c r="L847" s="20"/>
      <c r="M847" s="20"/>
      <c r="N847" s="20"/>
      <c r="O847" s="20"/>
    </row>
    <row r="848" spans="1:15" s="8" customFormat="1" ht="11.65" customHeight="1">
      <c r="A848" s="7">
        <v>44722</v>
      </c>
      <c r="B848" s="8" t="s">
        <v>904</v>
      </c>
      <c r="C848" s="9"/>
      <c r="D848" s="9">
        <v>2265.0700000000002</v>
      </c>
      <c r="E848" s="9">
        <f t="shared" si="13"/>
        <v>2839917.7676349767</v>
      </c>
      <c r="G848" s="20"/>
      <c r="H848" s="20"/>
      <c r="I848" s="20"/>
      <c r="J848" s="20"/>
      <c r="K848" s="20"/>
      <c r="L848" s="20"/>
      <c r="M848" s="20"/>
      <c r="N848" s="20"/>
      <c r="O848" s="20"/>
    </row>
    <row r="849" spans="1:15" s="8" customFormat="1" ht="11.65" customHeight="1">
      <c r="A849" s="7">
        <v>44722</v>
      </c>
      <c r="B849" s="8" t="s">
        <v>905</v>
      </c>
      <c r="C849" s="9"/>
      <c r="D849" s="9">
        <v>20000</v>
      </c>
      <c r="E849" s="9">
        <f t="shared" si="13"/>
        <v>2819917.7676349767</v>
      </c>
      <c r="G849" s="20"/>
      <c r="H849" s="20"/>
      <c r="I849" s="20"/>
      <c r="J849" s="20"/>
      <c r="K849" s="20"/>
      <c r="L849" s="20"/>
      <c r="M849" s="20"/>
      <c r="N849" s="20"/>
      <c r="O849" s="20"/>
    </row>
    <row r="850" spans="1:15" s="8" customFormat="1" ht="11.65" customHeight="1">
      <c r="A850" s="7">
        <v>44722</v>
      </c>
      <c r="B850" s="8" t="s">
        <v>906</v>
      </c>
      <c r="C850" s="9"/>
      <c r="D850" s="9">
        <v>399.1</v>
      </c>
      <c r="E850" s="9">
        <f t="shared" si="13"/>
        <v>2819518.6676349766</v>
      </c>
      <c r="G850" s="20"/>
      <c r="H850" s="20"/>
      <c r="I850" s="20"/>
      <c r="J850" s="20"/>
      <c r="K850" s="20"/>
      <c r="L850" s="20"/>
      <c r="M850" s="20"/>
      <c r="N850" s="20"/>
      <c r="O850" s="20"/>
    </row>
    <row r="851" spans="1:15" s="8" customFormat="1" ht="11.65" customHeight="1">
      <c r="A851" s="7">
        <v>44722</v>
      </c>
      <c r="B851" s="8" t="s">
        <v>907</v>
      </c>
      <c r="C851" s="9"/>
      <c r="D851" s="9">
        <v>39402.1</v>
      </c>
      <c r="E851" s="9">
        <f t="shared" si="13"/>
        <v>2780116.5676349765</v>
      </c>
      <c r="G851" s="20"/>
      <c r="H851" s="20"/>
      <c r="I851" s="20"/>
      <c r="J851" s="20"/>
      <c r="K851" s="20"/>
      <c r="L851" s="20"/>
      <c r="M851" s="20"/>
      <c r="N851" s="20"/>
      <c r="O851" s="20"/>
    </row>
    <row r="852" spans="1:15" s="8" customFormat="1" ht="11.65" customHeight="1">
      <c r="A852" s="7">
        <v>44725</v>
      </c>
      <c r="B852" s="8" t="s">
        <v>598</v>
      </c>
      <c r="C852" s="9"/>
      <c r="D852" s="9">
        <v>1000</v>
      </c>
      <c r="E852" s="9">
        <f t="shared" si="13"/>
        <v>2779116.5676349765</v>
      </c>
      <c r="G852" s="20"/>
      <c r="H852" s="20"/>
      <c r="I852" s="20"/>
      <c r="J852" s="20"/>
      <c r="K852" s="20"/>
      <c r="L852" s="20"/>
      <c r="M852" s="20"/>
      <c r="N852" s="20"/>
      <c r="O852" s="20"/>
    </row>
    <row r="853" spans="1:15" s="8" customFormat="1" ht="11.65" customHeight="1">
      <c r="A853" s="7">
        <v>44725</v>
      </c>
      <c r="B853" s="8" t="s">
        <v>908</v>
      </c>
      <c r="C853" s="9"/>
      <c r="D853" s="9">
        <v>420</v>
      </c>
      <c r="E853" s="9">
        <f t="shared" si="13"/>
        <v>2778696.5676349765</v>
      </c>
      <c r="G853" s="20"/>
      <c r="H853" s="20"/>
      <c r="I853" s="20"/>
      <c r="J853" s="20"/>
      <c r="K853" s="20"/>
      <c r="L853" s="20"/>
      <c r="M853" s="20"/>
      <c r="N853" s="20"/>
      <c r="O853" s="20"/>
    </row>
    <row r="854" spans="1:15" s="8" customFormat="1" ht="11.65" customHeight="1">
      <c r="A854" s="7">
        <v>44725</v>
      </c>
      <c r="B854" s="8" t="s">
        <v>909</v>
      </c>
      <c r="C854" s="9"/>
      <c r="D854" s="9">
        <v>3619.5</v>
      </c>
      <c r="E854" s="9">
        <f t="shared" si="13"/>
        <v>2775077.0676349765</v>
      </c>
      <c r="G854" s="20"/>
      <c r="H854" s="20"/>
      <c r="I854" s="20"/>
      <c r="J854" s="20"/>
      <c r="K854" s="20"/>
      <c r="L854" s="20"/>
      <c r="M854" s="20"/>
      <c r="N854" s="20"/>
      <c r="O854" s="20"/>
    </row>
    <row r="855" spans="1:15" s="8" customFormat="1" ht="11.65" customHeight="1">
      <c r="A855" s="7">
        <v>44725</v>
      </c>
      <c r="B855" s="8" t="s">
        <v>910</v>
      </c>
      <c r="C855" s="9"/>
      <c r="D855" s="9">
        <v>115138.36</v>
      </c>
      <c r="E855" s="9">
        <f t="shared" si="13"/>
        <v>2659938.7076349766</v>
      </c>
      <c r="G855" s="20"/>
      <c r="H855" s="20"/>
      <c r="I855" s="20"/>
      <c r="J855" s="20"/>
      <c r="K855" s="20"/>
      <c r="L855" s="20"/>
      <c r="M855" s="20"/>
      <c r="N855" s="20"/>
      <c r="O855" s="20"/>
    </row>
    <row r="856" spans="1:15" s="8" customFormat="1" ht="11.65" customHeight="1">
      <c r="A856" s="7">
        <v>44726</v>
      </c>
      <c r="B856" s="8" t="s">
        <v>598</v>
      </c>
      <c r="C856" s="9"/>
      <c r="D856" s="9">
        <v>700</v>
      </c>
      <c r="E856" s="9">
        <f t="shared" si="13"/>
        <v>2659238.7076349766</v>
      </c>
      <c r="G856" s="20"/>
      <c r="H856" s="20"/>
      <c r="I856" s="20"/>
      <c r="J856" s="20"/>
      <c r="K856" s="20"/>
      <c r="L856" s="20"/>
      <c r="M856" s="20"/>
      <c r="N856" s="20"/>
      <c r="O856" s="20"/>
    </row>
    <row r="857" spans="1:15" s="8" customFormat="1" ht="11.65" customHeight="1">
      <c r="A857" s="7">
        <v>44727</v>
      </c>
      <c r="B857" s="8" t="s">
        <v>100</v>
      </c>
      <c r="C857" s="9"/>
      <c r="D857" s="9">
        <v>14173.67</v>
      </c>
      <c r="E857" s="9">
        <f t="shared" si="13"/>
        <v>2645065.0376349767</v>
      </c>
      <c r="G857" s="20"/>
      <c r="H857" s="20"/>
      <c r="I857" s="20"/>
      <c r="J857" s="20"/>
      <c r="K857" s="20"/>
      <c r="L857" s="20"/>
      <c r="M857" s="20"/>
      <c r="N857" s="20"/>
      <c r="O857" s="20"/>
    </row>
    <row r="858" spans="1:15" s="8" customFormat="1" ht="11.65" customHeight="1">
      <c r="A858" s="7">
        <v>44727</v>
      </c>
      <c r="B858" s="8" t="s">
        <v>101</v>
      </c>
      <c r="C858" s="9"/>
      <c r="D858" s="9">
        <v>6446.51</v>
      </c>
      <c r="E858" s="9">
        <f t="shared" si="13"/>
        <v>2638618.5276349769</v>
      </c>
      <c r="G858" s="20"/>
      <c r="H858" s="20"/>
      <c r="I858" s="20"/>
      <c r="J858" s="20"/>
      <c r="K858" s="20"/>
      <c r="L858" s="20"/>
      <c r="M858" s="20"/>
      <c r="N858" s="20"/>
      <c r="O858" s="20"/>
    </row>
    <row r="859" spans="1:15" s="8" customFormat="1" ht="11.65" customHeight="1">
      <c r="A859" s="7">
        <v>44727</v>
      </c>
      <c r="B859" s="8" t="s">
        <v>912</v>
      </c>
      <c r="C859" s="9"/>
      <c r="D859" s="9">
        <v>14150.93</v>
      </c>
      <c r="E859" s="9">
        <f t="shared" si="13"/>
        <v>2624467.5976349767</v>
      </c>
      <c r="G859" s="20"/>
      <c r="H859" s="20"/>
      <c r="I859" s="20"/>
      <c r="J859" s="20"/>
      <c r="K859" s="20"/>
      <c r="L859" s="20"/>
      <c r="M859" s="20"/>
      <c r="N859" s="20"/>
      <c r="O859" s="20"/>
    </row>
    <row r="860" spans="1:15" s="8" customFormat="1" ht="11.65" customHeight="1">
      <c r="A860" s="7">
        <v>44727</v>
      </c>
      <c r="B860" s="8" t="s">
        <v>913</v>
      </c>
      <c r="C860" s="9"/>
      <c r="D860" s="9">
        <v>493980.83</v>
      </c>
      <c r="E860" s="9">
        <f t="shared" si="13"/>
        <v>2130486.7676349767</v>
      </c>
      <c r="G860" s="20"/>
      <c r="H860" s="20"/>
      <c r="I860" s="20"/>
      <c r="J860" s="20"/>
      <c r="K860" s="20"/>
      <c r="L860" s="20"/>
      <c r="M860" s="20"/>
      <c r="N860" s="20"/>
      <c r="O860" s="20"/>
    </row>
    <row r="861" spans="1:15" s="8" customFormat="1" ht="11.65" customHeight="1">
      <c r="A861" s="7">
        <v>44727</v>
      </c>
      <c r="B861" s="8" t="s">
        <v>914</v>
      </c>
      <c r="C861" s="9"/>
      <c r="D861" s="9">
        <v>791.34</v>
      </c>
      <c r="E861" s="9">
        <f t="shared" si="13"/>
        <v>2129695.4276349768</v>
      </c>
      <c r="G861" s="20"/>
      <c r="H861" s="20"/>
      <c r="I861" s="20"/>
      <c r="J861" s="20"/>
      <c r="K861" s="20"/>
      <c r="L861" s="20"/>
      <c r="M861" s="20"/>
      <c r="N861" s="20"/>
      <c r="O861" s="20"/>
    </row>
    <row r="862" spans="1:15" s="8" customFormat="1" ht="11.65" customHeight="1">
      <c r="A862" s="7">
        <v>44727</v>
      </c>
      <c r="B862" s="8" t="s">
        <v>915</v>
      </c>
      <c r="C862" s="9"/>
      <c r="D862" s="9">
        <v>1150</v>
      </c>
      <c r="E862" s="9">
        <f t="shared" si="13"/>
        <v>2128545.4276349768</v>
      </c>
      <c r="G862" s="20"/>
      <c r="H862" s="20"/>
      <c r="I862" s="20"/>
      <c r="J862" s="20"/>
      <c r="K862" s="20"/>
      <c r="L862" s="20"/>
      <c r="M862" s="20"/>
      <c r="N862" s="20"/>
      <c r="O862" s="20"/>
    </row>
    <row r="863" spans="1:15" s="8" customFormat="1" ht="11.65" customHeight="1">
      <c r="A863" s="7">
        <v>44727</v>
      </c>
      <c r="B863" s="8" t="s">
        <v>916</v>
      </c>
      <c r="C863" s="9"/>
      <c r="D863" s="9">
        <v>6465.38</v>
      </c>
      <c r="E863" s="9">
        <f t="shared" si="13"/>
        <v>2122080.0476349769</v>
      </c>
      <c r="G863" s="20"/>
      <c r="H863" s="20"/>
      <c r="I863" s="20"/>
      <c r="J863" s="20"/>
      <c r="K863" s="20"/>
      <c r="L863" s="20"/>
      <c r="M863" s="20"/>
      <c r="N863" s="20"/>
      <c r="O863" s="20"/>
    </row>
    <row r="864" spans="1:15" s="8" customFormat="1" ht="11.65" customHeight="1">
      <c r="A864" s="7">
        <v>44727</v>
      </c>
      <c r="B864" s="8" t="s">
        <v>917</v>
      </c>
      <c r="C864" s="9"/>
      <c r="D864" s="9">
        <v>5002.1400000000003</v>
      </c>
      <c r="E864" s="9">
        <f t="shared" si="13"/>
        <v>2117077.9076349768</v>
      </c>
      <c r="G864" s="20"/>
      <c r="H864" s="20"/>
      <c r="I864" s="20"/>
      <c r="J864" s="20"/>
      <c r="K864" s="20"/>
      <c r="L864" s="20"/>
      <c r="M864" s="20"/>
      <c r="N864" s="20"/>
      <c r="O864" s="20"/>
    </row>
    <row r="865" spans="1:15" s="8" customFormat="1" ht="11.65" customHeight="1">
      <c r="A865" s="7">
        <v>44727</v>
      </c>
      <c r="B865" s="8" t="s">
        <v>918</v>
      </c>
      <c r="C865" s="9"/>
      <c r="D865" s="9">
        <v>755.04</v>
      </c>
      <c r="E865" s="9">
        <f t="shared" si="13"/>
        <v>2116322.8676349767</v>
      </c>
      <c r="G865" s="20"/>
      <c r="H865" s="20"/>
      <c r="I865" s="20"/>
      <c r="J865" s="20"/>
      <c r="K865" s="20"/>
      <c r="L865" s="20"/>
      <c r="M865" s="20"/>
      <c r="N865" s="20"/>
      <c r="O865" s="20"/>
    </row>
    <row r="866" spans="1:15" s="8" customFormat="1" ht="11.65" customHeight="1">
      <c r="A866" s="7">
        <v>44727</v>
      </c>
      <c r="B866" s="8" t="s">
        <v>919</v>
      </c>
      <c r="C866" s="9"/>
      <c r="D866" s="9">
        <v>72000</v>
      </c>
      <c r="E866" s="9">
        <f t="shared" si="13"/>
        <v>2044322.8676349767</v>
      </c>
      <c r="G866" s="20"/>
      <c r="H866" s="20"/>
      <c r="I866" s="20"/>
      <c r="J866" s="20"/>
      <c r="K866" s="20"/>
      <c r="L866" s="20"/>
      <c r="M866" s="20"/>
      <c r="N866" s="20"/>
      <c r="O866" s="20"/>
    </row>
    <row r="867" spans="1:15" s="8" customFormat="1" ht="11.65" customHeight="1">
      <c r="A867" s="7">
        <v>44727</v>
      </c>
      <c r="B867" s="8" t="s">
        <v>920</v>
      </c>
      <c r="C867" s="9"/>
      <c r="D867" s="9">
        <v>96484.32</v>
      </c>
      <c r="E867" s="9">
        <f t="shared" si="13"/>
        <v>1947838.5476349767</v>
      </c>
      <c r="G867" s="20"/>
      <c r="H867" s="20"/>
      <c r="I867" s="20"/>
      <c r="J867" s="20"/>
      <c r="K867" s="20"/>
      <c r="L867" s="20"/>
      <c r="M867" s="20"/>
      <c r="N867" s="20"/>
      <c r="O867" s="20"/>
    </row>
    <row r="868" spans="1:15" s="8" customFormat="1" ht="11.65" customHeight="1">
      <c r="A868" s="7">
        <v>44727</v>
      </c>
      <c r="B868" s="8" t="s">
        <v>921</v>
      </c>
      <c r="C868" s="9"/>
      <c r="D868" s="9">
        <v>5602.91</v>
      </c>
      <c r="E868" s="9">
        <f t="shared" si="13"/>
        <v>1942235.6376349768</v>
      </c>
      <c r="G868" s="20"/>
      <c r="H868" s="20"/>
      <c r="I868" s="20"/>
      <c r="J868" s="20"/>
      <c r="K868" s="20"/>
      <c r="L868" s="20"/>
      <c r="M868" s="20"/>
      <c r="N868" s="20"/>
      <c r="O868" s="20"/>
    </row>
    <row r="869" spans="1:15" s="8" customFormat="1" ht="11.65" customHeight="1">
      <c r="A869" s="7">
        <v>44727</v>
      </c>
      <c r="B869" s="8" t="s">
        <v>922</v>
      </c>
      <c r="C869" s="9"/>
      <c r="D869" s="9">
        <v>70206.42</v>
      </c>
      <c r="E869" s="9">
        <f t="shared" si="13"/>
        <v>1872029.2176349768</v>
      </c>
      <c r="G869" s="20"/>
      <c r="H869" s="20"/>
      <c r="I869" s="20"/>
      <c r="J869" s="20"/>
      <c r="K869" s="20"/>
      <c r="L869" s="20"/>
      <c r="M869" s="20"/>
      <c r="N869" s="20"/>
      <c r="O869" s="20"/>
    </row>
    <row r="870" spans="1:15" s="8" customFormat="1" ht="11.65" customHeight="1">
      <c r="A870" s="7">
        <v>44727</v>
      </c>
      <c r="B870" s="8" t="s">
        <v>598</v>
      </c>
      <c r="C870" s="9"/>
      <c r="D870" s="9">
        <v>300</v>
      </c>
      <c r="E870" s="9">
        <f t="shared" si="13"/>
        <v>1871729.2176349768</v>
      </c>
      <c r="G870" s="20"/>
      <c r="H870" s="20"/>
      <c r="I870" s="20"/>
      <c r="J870" s="20"/>
      <c r="K870" s="20"/>
      <c r="L870" s="20"/>
      <c r="M870" s="20"/>
      <c r="N870" s="20"/>
      <c r="O870" s="20"/>
    </row>
    <row r="871" spans="1:15" s="8" customFormat="1" ht="11.65" customHeight="1">
      <c r="A871" s="7">
        <v>44727</v>
      </c>
      <c r="B871" s="8" t="s">
        <v>598</v>
      </c>
      <c r="C871" s="9"/>
      <c r="D871" s="9">
        <v>1000</v>
      </c>
      <c r="E871" s="9">
        <f t="shared" si="13"/>
        <v>1870729.2176349768</v>
      </c>
      <c r="G871" s="20"/>
      <c r="H871" s="20"/>
      <c r="I871" s="20"/>
      <c r="J871" s="20"/>
      <c r="K871" s="20"/>
      <c r="L871" s="20"/>
      <c r="M871" s="20"/>
      <c r="N871" s="20"/>
      <c r="O871" s="20"/>
    </row>
    <row r="872" spans="1:15" s="8" customFormat="1" ht="11.65" customHeight="1">
      <c r="A872" s="7">
        <v>44727</v>
      </c>
      <c r="B872" s="8" t="s">
        <v>924</v>
      </c>
      <c r="C872" s="9"/>
      <c r="D872" s="9">
        <v>1376.46</v>
      </c>
      <c r="E872" s="9">
        <f t="shared" si="13"/>
        <v>1869352.7576349769</v>
      </c>
      <c r="G872" s="20"/>
      <c r="H872" s="20"/>
      <c r="I872" s="20"/>
      <c r="J872" s="20"/>
      <c r="K872" s="20"/>
      <c r="L872" s="20"/>
      <c r="M872" s="20"/>
      <c r="N872" s="20"/>
      <c r="O872" s="20"/>
    </row>
    <row r="873" spans="1:15" s="8" customFormat="1" ht="11.65" customHeight="1">
      <c r="A873" s="7">
        <v>44727</v>
      </c>
      <c r="B873" s="8" t="s">
        <v>925</v>
      </c>
      <c r="C873" s="9"/>
      <c r="D873" s="9">
        <v>1082.95</v>
      </c>
      <c r="E873" s="9">
        <f t="shared" si="13"/>
        <v>1868269.8076349769</v>
      </c>
      <c r="G873" s="20"/>
      <c r="H873" s="20"/>
      <c r="I873" s="20"/>
      <c r="J873" s="20"/>
      <c r="K873" s="20"/>
      <c r="L873" s="20"/>
      <c r="M873" s="20"/>
      <c r="N873" s="20"/>
      <c r="O873" s="20"/>
    </row>
    <row r="874" spans="1:15" s="8" customFormat="1" ht="11.65" customHeight="1">
      <c r="A874" s="7">
        <v>44727</v>
      </c>
      <c r="B874" s="8" t="s">
        <v>926</v>
      </c>
      <c r="C874" s="9"/>
      <c r="D874" s="9">
        <v>22.59</v>
      </c>
      <c r="E874" s="9">
        <f t="shared" si="13"/>
        <v>1868247.2176349768</v>
      </c>
      <c r="G874" s="20"/>
      <c r="H874" s="20"/>
      <c r="I874" s="20"/>
      <c r="J874" s="20"/>
      <c r="K874" s="20"/>
      <c r="L874" s="20"/>
      <c r="M874" s="20"/>
      <c r="N874" s="20"/>
      <c r="O874" s="20"/>
    </row>
    <row r="875" spans="1:15" s="8" customFormat="1" ht="11.65" customHeight="1">
      <c r="A875" s="7">
        <v>44727</v>
      </c>
      <c r="B875" s="8" t="s">
        <v>927</v>
      </c>
      <c r="C875" s="9"/>
      <c r="D875" s="9">
        <v>16488.37</v>
      </c>
      <c r="E875" s="9">
        <f t="shared" si="13"/>
        <v>1851758.8476349767</v>
      </c>
      <c r="G875" s="20"/>
      <c r="H875" s="20"/>
      <c r="I875" s="20"/>
      <c r="J875" s="20"/>
      <c r="K875" s="20"/>
      <c r="L875" s="20"/>
      <c r="M875" s="20"/>
      <c r="N875" s="20"/>
      <c r="O875" s="20"/>
    </row>
    <row r="876" spans="1:15" s="8" customFormat="1" ht="11.65" customHeight="1">
      <c r="A876" s="7">
        <v>44727</v>
      </c>
      <c r="B876" s="8" t="s">
        <v>928</v>
      </c>
      <c r="C876" s="9"/>
      <c r="D876" s="9">
        <v>1848</v>
      </c>
      <c r="E876" s="9">
        <f t="shared" si="13"/>
        <v>1849910.8476349767</v>
      </c>
      <c r="G876" s="20"/>
      <c r="H876" s="20"/>
      <c r="I876" s="20"/>
      <c r="J876" s="20"/>
      <c r="K876" s="20"/>
      <c r="L876" s="20"/>
      <c r="M876" s="20"/>
      <c r="N876" s="20"/>
      <c r="O876" s="20"/>
    </row>
    <row r="877" spans="1:15" s="8" customFormat="1" ht="11.65" customHeight="1">
      <c r="A877" s="7">
        <v>44727</v>
      </c>
      <c r="B877" s="8" t="s">
        <v>929</v>
      </c>
      <c r="C877" s="9"/>
      <c r="D877" s="9">
        <v>3267</v>
      </c>
      <c r="E877" s="9">
        <f t="shared" si="13"/>
        <v>1846643.8476349767</v>
      </c>
      <c r="G877" s="20"/>
      <c r="H877" s="20"/>
      <c r="I877" s="20"/>
      <c r="J877" s="20"/>
      <c r="K877" s="20"/>
      <c r="L877" s="20"/>
      <c r="M877" s="20"/>
      <c r="N877" s="20"/>
      <c r="O877" s="20"/>
    </row>
    <row r="878" spans="1:15" s="8" customFormat="1" ht="11.65" customHeight="1">
      <c r="A878" s="7">
        <v>44727</v>
      </c>
      <c r="B878" s="8" t="s">
        <v>930</v>
      </c>
      <c r="C878" s="9"/>
      <c r="D878" s="9">
        <v>635.19000000000005</v>
      </c>
      <c r="E878" s="9">
        <f t="shared" si="13"/>
        <v>1846008.6576349768</v>
      </c>
      <c r="G878" s="20"/>
      <c r="H878" s="20"/>
      <c r="I878" s="20"/>
      <c r="J878" s="20"/>
      <c r="K878" s="20"/>
      <c r="L878" s="20"/>
      <c r="M878" s="20"/>
      <c r="N878" s="20"/>
      <c r="O878" s="20"/>
    </row>
    <row r="879" spans="1:15" s="8" customFormat="1" ht="11.65" customHeight="1">
      <c r="A879" s="7">
        <v>44727</v>
      </c>
      <c r="B879" s="8" t="s">
        <v>931</v>
      </c>
      <c r="C879" s="9"/>
      <c r="D879" s="9">
        <v>2033.89</v>
      </c>
      <c r="E879" s="9">
        <f t="shared" si="13"/>
        <v>1843974.7676349769</v>
      </c>
      <c r="G879" s="20"/>
      <c r="H879" s="20"/>
      <c r="I879" s="20"/>
      <c r="J879" s="20"/>
      <c r="K879" s="20"/>
      <c r="L879" s="20"/>
      <c r="M879" s="20"/>
      <c r="N879" s="20"/>
      <c r="O879" s="20"/>
    </row>
    <row r="880" spans="1:15" s="8" customFormat="1" ht="11.65" customHeight="1">
      <c r="A880" s="7">
        <v>44727</v>
      </c>
      <c r="B880" s="8" t="s">
        <v>932</v>
      </c>
      <c r="C880" s="9"/>
      <c r="D880" s="9">
        <v>58120.84</v>
      </c>
      <c r="E880" s="9">
        <f t="shared" si="13"/>
        <v>1785853.9276349768</v>
      </c>
      <c r="G880" s="20"/>
      <c r="H880" s="20"/>
      <c r="I880" s="20"/>
      <c r="J880" s="20"/>
      <c r="K880" s="20"/>
      <c r="L880" s="20"/>
      <c r="M880" s="20"/>
      <c r="N880" s="20"/>
      <c r="O880" s="20"/>
    </row>
    <row r="881" spans="1:15" s="8" customFormat="1" ht="11.65" customHeight="1">
      <c r="A881" s="7">
        <v>44727</v>
      </c>
      <c r="B881" s="8" t="s">
        <v>933</v>
      </c>
      <c r="C881" s="9"/>
      <c r="D881" s="9">
        <v>30012.69</v>
      </c>
      <c r="E881" s="9">
        <f t="shared" si="13"/>
        <v>1755841.2376349769</v>
      </c>
      <c r="G881" s="20"/>
      <c r="H881" s="20"/>
      <c r="I881" s="20"/>
      <c r="J881" s="20"/>
      <c r="K881" s="20"/>
      <c r="L881" s="20"/>
      <c r="M881" s="20"/>
      <c r="N881" s="20"/>
      <c r="O881" s="20"/>
    </row>
    <row r="882" spans="1:15" s="8" customFormat="1" ht="11.65" customHeight="1">
      <c r="A882" s="7">
        <v>44727</v>
      </c>
      <c r="B882" s="8" t="s">
        <v>934</v>
      </c>
      <c r="C882" s="9"/>
      <c r="D882" s="9">
        <v>6645.08</v>
      </c>
      <c r="E882" s="9">
        <f t="shared" si="13"/>
        <v>1749196.1576349768</v>
      </c>
      <c r="G882" s="20"/>
      <c r="H882" s="20"/>
      <c r="I882" s="20"/>
      <c r="J882" s="20"/>
      <c r="K882" s="20"/>
      <c r="L882" s="20"/>
      <c r="M882" s="20"/>
      <c r="N882" s="20"/>
      <c r="O882" s="20"/>
    </row>
    <row r="883" spans="1:15" s="8" customFormat="1" ht="11.65" customHeight="1">
      <c r="A883" s="7">
        <v>44727</v>
      </c>
      <c r="B883" s="8" t="s">
        <v>935</v>
      </c>
      <c r="C883" s="9"/>
      <c r="D883" s="9">
        <v>5084.8999999999996</v>
      </c>
      <c r="E883" s="9">
        <f t="shared" si="13"/>
        <v>1744111.2576349769</v>
      </c>
      <c r="G883" s="20"/>
      <c r="H883" s="20"/>
      <c r="I883" s="20"/>
      <c r="J883" s="20"/>
      <c r="K883" s="20"/>
      <c r="L883" s="20"/>
      <c r="M883" s="20"/>
      <c r="N883" s="20"/>
      <c r="O883" s="20"/>
    </row>
    <row r="884" spans="1:15" s="8" customFormat="1" ht="11.65" customHeight="1">
      <c r="A884" s="7">
        <v>44728</v>
      </c>
      <c r="B884" s="8" t="s">
        <v>936</v>
      </c>
      <c r="C884" s="9"/>
      <c r="D884" s="9">
        <v>749.37</v>
      </c>
      <c r="E884" s="9">
        <f t="shared" si="13"/>
        <v>1743361.8876349768</v>
      </c>
      <c r="G884" s="20"/>
      <c r="H884" s="20"/>
      <c r="I884" s="20"/>
      <c r="J884" s="20"/>
      <c r="K884" s="20"/>
      <c r="L884" s="20"/>
      <c r="M884" s="20"/>
      <c r="N884" s="20"/>
      <c r="O884" s="20"/>
    </row>
    <row r="885" spans="1:15" s="8" customFormat="1" ht="11.65" customHeight="1">
      <c r="A885" s="7">
        <v>44728</v>
      </c>
      <c r="B885" s="8" t="s">
        <v>937</v>
      </c>
      <c r="C885" s="9"/>
      <c r="D885" s="9">
        <v>17839.12</v>
      </c>
      <c r="E885" s="9">
        <f t="shared" si="13"/>
        <v>1725522.7676349767</v>
      </c>
      <c r="G885" s="20"/>
      <c r="H885" s="20"/>
      <c r="I885" s="20"/>
      <c r="J885" s="20"/>
      <c r="K885" s="20"/>
      <c r="L885" s="20"/>
      <c r="M885" s="20"/>
      <c r="N885" s="20"/>
      <c r="O885" s="20"/>
    </row>
    <row r="886" spans="1:15" s="8" customFormat="1" ht="11.65" customHeight="1">
      <c r="A886" s="7">
        <v>44728</v>
      </c>
      <c r="B886" s="8" t="s">
        <v>938</v>
      </c>
      <c r="C886" s="9"/>
      <c r="D886" s="9">
        <v>833.45</v>
      </c>
      <c r="E886" s="9">
        <f t="shared" si="13"/>
        <v>1724689.3176349767</v>
      </c>
      <c r="G886" s="20"/>
      <c r="H886" s="20"/>
      <c r="I886" s="20"/>
      <c r="J886" s="20"/>
      <c r="K886" s="20"/>
      <c r="L886" s="20"/>
      <c r="M886" s="20"/>
      <c r="N886" s="20"/>
      <c r="O886" s="20"/>
    </row>
    <row r="887" spans="1:15" s="8" customFormat="1" ht="11.65" customHeight="1">
      <c r="A887" s="7">
        <v>44729</v>
      </c>
      <c r="B887" s="8" t="s">
        <v>940</v>
      </c>
      <c r="C887" s="9"/>
      <c r="D887" s="9">
        <v>2102.2399999999998</v>
      </c>
      <c r="E887" s="9">
        <f t="shared" si="13"/>
        <v>1722587.0776349767</v>
      </c>
      <c r="F887" s="8" t="s">
        <v>942</v>
      </c>
      <c r="G887" s="20"/>
      <c r="H887" s="20"/>
      <c r="I887" s="20"/>
      <c r="J887" s="20"/>
      <c r="K887" s="20"/>
      <c r="L887" s="20"/>
      <c r="M887" s="20"/>
      <c r="N887" s="20"/>
      <c r="O887" s="20"/>
    </row>
    <row r="888" spans="1:15" s="8" customFormat="1" ht="11.65" customHeight="1">
      <c r="A888" s="7">
        <v>44729</v>
      </c>
      <c r="B888" s="8" t="s">
        <v>943</v>
      </c>
      <c r="C888" s="9"/>
      <c r="D888" s="9">
        <v>740.57</v>
      </c>
      <c r="E888" s="9">
        <f t="shared" si="13"/>
        <v>1721846.5076349766</v>
      </c>
      <c r="G888" s="20"/>
      <c r="H888" s="20"/>
      <c r="I888" s="20"/>
      <c r="J888" s="20"/>
      <c r="K888" s="20"/>
      <c r="L888" s="20"/>
      <c r="M888" s="20"/>
      <c r="N888" s="20"/>
      <c r="O888" s="20"/>
    </row>
    <row r="889" spans="1:15" s="8" customFormat="1" ht="11.65" customHeight="1">
      <c r="A889" s="7">
        <v>44732</v>
      </c>
      <c r="B889" s="8" t="s">
        <v>877</v>
      </c>
      <c r="C889" s="9"/>
      <c r="D889" s="9">
        <v>4718.07</v>
      </c>
      <c r="E889" s="9">
        <f t="shared" si="13"/>
        <v>1717128.4376349766</v>
      </c>
      <c r="G889" s="20"/>
      <c r="H889" s="20"/>
      <c r="I889" s="20"/>
      <c r="J889" s="20"/>
      <c r="K889" s="20"/>
      <c r="L889" s="20"/>
      <c r="M889" s="20"/>
      <c r="N889" s="20"/>
      <c r="O889" s="20"/>
    </row>
    <row r="890" spans="1:15" s="8" customFormat="1" ht="11.65" customHeight="1">
      <c r="A890" s="7">
        <v>44732</v>
      </c>
      <c r="B890" s="8" t="s">
        <v>944</v>
      </c>
      <c r="C890" s="9"/>
      <c r="D890" s="9">
        <v>696</v>
      </c>
      <c r="E890" s="9">
        <f t="shared" si="13"/>
        <v>1716432.4376349766</v>
      </c>
      <c r="G890" s="20"/>
      <c r="H890" s="20"/>
      <c r="I890" s="20"/>
      <c r="J890" s="20"/>
      <c r="K890" s="20"/>
      <c r="L890" s="20"/>
      <c r="M890" s="20"/>
      <c r="N890" s="20"/>
      <c r="O890" s="20"/>
    </row>
    <row r="891" spans="1:15" s="8" customFormat="1" ht="11.65" customHeight="1">
      <c r="A891" s="7">
        <v>44732</v>
      </c>
      <c r="B891" s="8" t="s">
        <v>945</v>
      </c>
      <c r="C891" s="9"/>
      <c r="D891" s="9">
        <v>99.69</v>
      </c>
      <c r="E891" s="9">
        <f t="shared" si="13"/>
        <v>1716332.7476349766</v>
      </c>
      <c r="G891" s="20"/>
      <c r="H891" s="20"/>
      <c r="I891" s="20"/>
      <c r="J891" s="20"/>
      <c r="K891" s="20"/>
      <c r="L891" s="20"/>
      <c r="M891" s="20"/>
      <c r="N891" s="20"/>
      <c r="O891" s="20"/>
    </row>
    <row r="892" spans="1:15" s="8" customFormat="1" ht="11.65" customHeight="1">
      <c r="A892" s="7">
        <v>44733</v>
      </c>
      <c r="B892" s="8" t="s">
        <v>496</v>
      </c>
      <c r="C892" s="9"/>
      <c r="D892" s="9">
        <v>3126.96</v>
      </c>
      <c r="E892" s="9">
        <f t="shared" si="13"/>
        <v>1713205.7876349767</v>
      </c>
      <c r="G892" s="20"/>
      <c r="H892" s="20"/>
      <c r="I892" s="20"/>
      <c r="J892" s="20"/>
      <c r="K892" s="20"/>
      <c r="L892" s="20"/>
      <c r="M892" s="20"/>
      <c r="N892" s="20"/>
      <c r="O892" s="20"/>
    </row>
    <row r="893" spans="1:15" s="8" customFormat="1" ht="11.65" customHeight="1">
      <c r="A893" s="7">
        <v>44733</v>
      </c>
      <c r="B893" s="8" t="s">
        <v>946</v>
      </c>
      <c r="C893" s="9"/>
      <c r="D893" s="9">
        <v>16433.97</v>
      </c>
      <c r="E893" s="9">
        <f t="shared" si="13"/>
        <v>1696771.8176349767</v>
      </c>
      <c r="G893" s="20"/>
      <c r="H893" s="20"/>
      <c r="I893" s="20"/>
      <c r="J893" s="20"/>
      <c r="K893" s="20"/>
      <c r="L893" s="20"/>
      <c r="M893" s="20"/>
      <c r="N893" s="20"/>
      <c r="O893" s="20"/>
    </row>
    <row r="894" spans="1:15" s="8" customFormat="1" ht="11.65" customHeight="1">
      <c r="A894" s="7">
        <v>44733</v>
      </c>
      <c r="B894" s="8" t="s">
        <v>947</v>
      </c>
      <c r="C894" s="9"/>
      <c r="D894" s="9">
        <v>551.02</v>
      </c>
      <c r="E894" s="9">
        <f t="shared" si="13"/>
        <v>1696220.7976349767</v>
      </c>
      <c r="G894" s="20"/>
      <c r="H894" s="20"/>
      <c r="I894" s="20"/>
      <c r="J894" s="20"/>
      <c r="K894" s="20"/>
      <c r="L894" s="20"/>
      <c r="M894" s="20"/>
      <c r="N894" s="20"/>
      <c r="O894" s="20"/>
    </row>
    <row r="895" spans="1:15" s="8" customFormat="1" ht="11.65" customHeight="1">
      <c r="A895" s="7">
        <v>44733</v>
      </c>
      <c r="B895" s="8" t="s">
        <v>948</v>
      </c>
      <c r="C895" s="9"/>
      <c r="D895" s="9">
        <v>34479.360000000001</v>
      </c>
      <c r="E895" s="9">
        <f t="shared" si="13"/>
        <v>1661741.4376349766</v>
      </c>
      <c r="G895" s="20"/>
      <c r="H895" s="20"/>
      <c r="I895" s="20"/>
      <c r="J895" s="20"/>
      <c r="K895" s="20"/>
      <c r="L895" s="20"/>
      <c r="M895" s="20"/>
      <c r="N895" s="20"/>
      <c r="O895" s="20"/>
    </row>
    <row r="896" spans="1:15" s="8" customFormat="1" ht="11.65" customHeight="1">
      <c r="A896" s="7">
        <v>44734</v>
      </c>
      <c r="B896" s="8" t="s">
        <v>949</v>
      </c>
      <c r="C896" s="9"/>
      <c r="D896" s="9">
        <v>357.13</v>
      </c>
      <c r="E896" s="9">
        <f t="shared" si="13"/>
        <v>1661384.3076349767</v>
      </c>
      <c r="G896" s="20"/>
      <c r="H896" s="20"/>
      <c r="I896" s="20"/>
      <c r="J896" s="20"/>
      <c r="K896" s="20"/>
      <c r="L896" s="20"/>
      <c r="M896" s="20"/>
      <c r="N896" s="20"/>
      <c r="O896" s="20"/>
    </row>
    <row r="897" spans="1:15" s="8" customFormat="1" ht="11.65" customHeight="1">
      <c r="A897" s="7">
        <v>44734</v>
      </c>
      <c r="B897" s="8" t="s">
        <v>950</v>
      </c>
      <c r="C897" s="9"/>
      <c r="D897" s="9">
        <v>399.78</v>
      </c>
      <c r="E897" s="9">
        <f t="shared" si="13"/>
        <v>1660984.5276349767</v>
      </c>
      <c r="G897" s="20"/>
      <c r="H897" s="20"/>
      <c r="I897" s="20"/>
      <c r="J897" s="20"/>
      <c r="K897" s="20"/>
      <c r="L897" s="20"/>
      <c r="M897" s="20"/>
      <c r="N897" s="20"/>
      <c r="O897" s="20"/>
    </row>
    <row r="898" spans="1:15" s="8" customFormat="1" ht="11.65" customHeight="1">
      <c r="A898" s="7">
        <v>44734</v>
      </c>
      <c r="B898" s="8" t="s">
        <v>951</v>
      </c>
      <c r="C898" s="9"/>
      <c r="D898" s="9">
        <v>16059.67</v>
      </c>
      <c r="E898" s="9">
        <f t="shared" si="13"/>
        <v>1644924.8576349767</v>
      </c>
      <c r="G898" s="20"/>
      <c r="H898" s="20"/>
      <c r="I898" s="20"/>
      <c r="J898" s="20"/>
      <c r="K898" s="20"/>
      <c r="L898" s="20"/>
      <c r="M898" s="20"/>
      <c r="N898" s="20"/>
      <c r="O898" s="20"/>
    </row>
    <row r="899" spans="1:15" s="8" customFormat="1" ht="11.65" customHeight="1">
      <c r="A899" s="7">
        <v>44734</v>
      </c>
      <c r="B899" s="8" t="s">
        <v>952</v>
      </c>
      <c r="C899" s="9"/>
      <c r="D899" s="9">
        <v>83157.16</v>
      </c>
      <c r="E899" s="9">
        <f t="shared" si="13"/>
        <v>1561767.6976349768</v>
      </c>
      <c r="G899" s="20"/>
      <c r="H899" s="20"/>
      <c r="I899" s="20"/>
      <c r="J899" s="20"/>
      <c r="K899" s="20"/>
      <c r="L899" s="20"/>
      <c r="M899" s="20"/>
      <c r="N899" s="20"/>
      <c r="O899" s="20"/>
    </row>
    <row r="900" spans="1:15" s="8" customFormat="1" ht="11.65" customHeight="1">
      <c r="A900" s="7">
        <v>44735</v>
      </c>
      <c r="B900" s="8" t="s">
        <v>953</v>
      </c>
      <c r="C900" s="9"/>
      <c r="D900" s="9">
        <v>2057.31</v>
      </c>
      <c r="E900" s="9">
        <f t="shared" si="13"/>
        <v>1559710.3876349768</v>
      </c>
      <c r="G900" s="20"/>
      <c r="H900" s="20"/>
      <c r="I900" s="20"/>
      <c r="J900" s="20"/>
      <c r="K900" s="20"/>
      <c r="L900" s="20"/>
      <c r="M900" s="20"/>
      <c r="N900" s="20"/>
      <c r="O900" s="20"/>
    </row>
    <row r="901" spans="1:15" s="8" customFormat="1" ht="11.65" customHeight="1">
      <c r="A901" s="7">
        <v>44735</v>
      </c>
      <c r="B901" s="8" t="s">
        <v>954</v>
      </c>
      <c r="C901" s="9"/>
      <c r="D901" s="9">
        <v>510</v>
      </c>
      <c r="E901" s="9">
        <f t="shared" si="13"/>
        <v>1559200.3876349768</v>
      </c>
      <c r="G901" s="20"/>
      <c r="H901" s="20"/>
      <c r="I901" s="20"/>
      <c r="J901" s="20"/>
      <c r="K901" s="20"/>
      <c r="L901" s="20"/>
      <c r="M901" s="20"/>
      <c r="N901" s="20"/>
      <c r="O901" s="20"/>
    </row>
    <row r="902" spans="1:15" s="8" customFormat="1" ht="11.65" customHeight="1">
      <c r="A902" s="7">
        <v>44735</v>
      </c>
      <c r="B902" s="8" t="s">
        <v>955</v>
      </c>
      <c r="C902" s="9"/>
      <c r="D902" s="9">
        <v>11603.9</v>
      </c>
      <c r="E902" s="9">
        <f t="shared" si="13"/>
        <v>1547596.4876349769</v>
      </c>
      <c r="G902" s="20"/>
      <c r="H902" s="20"/>
      <c r="I902" s="20"/>
      <c r="J902" s="20"/>
      <c r="K902" s="20"/>
      <c r="L902" s="20"/>
      <c r="M902" s="20"/>
      <c r="N902" s="20"/>
      <c r="O902" s="20"/>
    </row>
    <row r="903" spans="1:15" s="8" customFormat="1" ht="11.65" customHeight="1">
      <c r="A903" s="7">
        <v>44735</v>
      </c>
      <c r="B903" s="8" t="s">
        <v>956</v>
      </c>
      <c r="C903" s="9"/>
      <c r="D903" s="9">
        <v>104.3</v>
      </c>
      <c r="E903" s="9">
        <f t="shared" si="13"/>
        <v>1547492.1876349768</v>
      </c>
      <c r="G903" s="20"/>
      <c r="H903" s="20"/>
      <c r="I903" s="20"/>
      <c r="J903" s="20"/>
      <c r="K903" s="20"/>
      <c r="L903" s="20"/>
      <c r="M903" s="20"/>
      <c r="N903" s="20"/>
      <c r="O903" s="20"/>
    </row>
    <row r="904" spans="1:15" s="8" customFormat="1" ht="11.65" customHeight="1">
      <c r="A904" s="7">
        <v>44735</v>
      </c>
      <c r="B904" s="8" t="s">
        <v>957</v>
      </c>
      <c r="C904" s="9"/>
      <c r="D904" s="9">
        <v>486.97</v>
      </c>
      <c r="E904" s="9">
        <f t="shared" si="13"/>
        <v>1547005.2176349768</v>
      </c>
      <c r="G904" s="20"/>
      <c r="H904" s="20"/>
      <c r="I904" s="20"/>
      <c r="J904" s="20"/>
      <c r="K904" s="20"/>
      <c r="L904" s="20"/>
      <c r="M904" s="20"/>
      <c r="N904" s="20"/>
      <c r="O904" s="20"/>
    </row>
    <row r="905" spans="1:15" s="8" customFormat="1" ht="11.65" customHeight="1">
      <c r="A905" s="7">
        <v>44736</v>
      </c>
      <c r="B905" s="8" t="s">
        <v>958</v>
      </c>
      <c r="C905" s="9"/>
      <c r="D905" s="9">
        <v>39033.769999999997</v>
      </c>
      <c r="E905" s="9">
        <f t="shared" ref="E905:E968" si="14">E904+C905-D905</f>
        <v>1507971.4476349768</v>
      </c>
      <c r="G905" s="20"/>
      <c r="H905" s="20"/>
      <c r="I905" s="20"/>
      <c r="J905" s="20"/>
      <c r="K905" s="20"/>
      <c r="L905" s="20"/>
      <c r="M905" s="20"/>
      <c r="N905" s="20"/>
      <c r="O905" s="20"/>
    </row>
    <row r="906" spans="1:15" s="8" customFormat="1" ht="11.65" customHeight="1">
      <c r="A906" s="7">
        <v>44736</v>
      </c>
      <c r="B906" s="8" t="s">
        <v>959</v>
      </c>
      <c r="C906" s="9"/>
      <c r="D906" s="9">
        <v>156409.74</v>
      </c>
      <c r="E906" s="9">
        <f t="shared" si="14"/>
        <v>1351561.7076349768</v>
      </c>
      <c r="G906" s="20"/>
      <c r="H906" s="20"/>
      <c r="I906" s="20"/>
      <c r="J906" s="20"/>
      <c r="K906" s="20"/>
      <c r="L906" s="20"/>
      <c r="M906" s="20"/>
      <c r="N906" s="20"/>
      <c r="O906" s="20"/>
    </row>
    <row r="907" spans="1:15" s="8" customFormat="1" ht="11.65" customHeight="1">
      <c r="A907" s="7">
        <v>44736</v>
      </c>
      <c r="B907" s="8" t="s">
        <v>960</v>
      </c>
      <c r="C907" s="9"/>
      <c r="D907" s="9">
        <v>23699.42</v>
      </c>
      <c r="E907" s="9">
        <f t="shared" si="14"/>
        <v>1327862.2876349769</v>
      </c>
      <c r="G907" s="20"/>
      <c r="H907" s="20"/>
      <c r="I907" s="20"/>
      <c r="J907" s="20"/>
      <c r="K907" s="20"/>
      <c r="L907" s="20"/>
      <c r="M907" s="20"/>
      <c r="N907" s="20"/>
      <c r="O907" s="20"/>
    </row>
    <row r="908" spans="1:15" s="8" customFormat="1" ht="11.65" customHeight="1">
      <c r="A908" s="7">
        <v>44736</v>
      </c>
      <c r="B908" s="8" t="s">
        <v>961</v>
      </c>
      <c r="C908" s="9"/>
      <c r="D908" s="9">
        <v>15000</v>
      </c>
      <c r="E908" s="9">
        <f t="shared" si="14"/>
        <v>1312862.2876349769</v>
      </c>
      <c r="G908" s="20"/>
      <c r="H908" s="20"/>
      <c r="I908" s="20"/>
      <c r="J908" s="20"/>
      <c r="K908" s="20"/>
      <c r="L908" s="20"/>
      <c r="M908" s="20"/>
      <c r="N908" s="20"/>
      <c r="O908" s="20"/>
    </row>
    <row r="909" spans="1:15" s="8" customFormat="1" ht="11.65" customHeight="1">
      <c r="A909" s="7">
        <v>44736</v>
      </c>
      <c r="B909" s="8" t="s">
        <v>962</v>
      </c>
      <c r="C909" s="9"/>
      <c r="D909" s="9">
        <v>625202.93000000005</v>
      </c>
      <c r="E909" s="9">
        <f t="shared" si="14"/>
        <v>687659.35763497686</v>
      </c>
      <c r="G909" s="20"/>
      <c r="H909" s="20"/>
      <c r="I909" s="20"/>
      <c r="J909" s="20"/>
      <c r="K909" s="20"/>
      <c r="L909" s="20"/>
      <c r="M909" s="20"/>
      <c r="N909" s="20"/>
      <c r="O909" s="20"/>
    </row>
    <row r="910" spans="1:15" s="8" customFormat="1" ht="11.65" customHeight="1">
      <c r="A910" s="7">
        <v>44739</v>
      </c>
      <c r="B910" s="8" t="s">
        <v>963</v>
      </c>
      <c r="C910" s="9"/>
      <c r="D910" s="9">
        <v>6270</v>
      </c>
      <c r="E910" s="9">
        <f t="shared" si="14"/>
        <v>681389.35763497686</v>
      </c>
      <c r="G910" s="20"/>
      <c r="H910" s="20"/>
      <c r="I910" s="20"/>
      <c r="J910" s="20"/>
      <c r="K910" s="20"/>
      <c r="L910" s="20"/>
      <c r="M910" s="20"/>
      <c r="N910" s="20"/>
      <c r="O910" s="20"/>
    </row>
    <row r="911" spans="1:15" s="8" customFormat="1" ht="11.65" customHeight="1">
      <c r="A911" s="7">
        <v>44739</v>
      </c>
      <c r="B911" s="8" t="s">
        <v>964</v>
      </c>
      <c r="C911" s="9"/>
      <c r="D911" s="9">
        <v>109832.3</v>
      </c>
      <c r="E911" s="9">
        <f t="shared" si="14"/>
        <v>571557.05763497681</v>
      </c>
      <c r="G911" s="20"/>
      <c r="H911" s="20"/>
      <c r="I911" s="20"/>
      <c r="J911" s="20"/>
      <c r="K911" s="20"/>
      <c r="L911" s="20"/>
      <c r="M911" s="20"/>
      <c r="N911" s="20"/>
      <c r="O911" s="20"/>
    </row>
    <row r="912" spans="1:15" s="8" customFormat="1" ht="11.65" customHeight="1">
      <c r="A912" s="7">
        <v>44739</v>
      </c>
      <c r="B912" s="8" t="s">
        <v>965</v>
      </c>
      <c r="C912" s="9"/>
      <c r="D912" s="9">
        <v>6074.29</v>
      </c>
      <c r="E912" s="9">
        <f t="shared" si="14"/>
        <v>565482.76763497677</v>
      </c>
      <c r="G912" s="20"/>
      <c r="H912" s="20"/>
      <c r="I912" s="20"/>
      <c r="J912" s="20"/>
      <c r="K912" s="20"/>
      <c r="L912" s="20"/>
      <c r="M912" s="20"/>
      <c r="N912" s="20"/>
      <c r="O912" s="20"/>
    </row>
    <row r="913" spans="1:15" s="8" customFormat="1" ht="11.65" customHeight="1">
      <c r="A913" s="7">
        <v>44739</v>
      </c>
      <c r="B913" s="8" t="s">
        <v>966</v>
      </c>
      <c r="C913" s="9"/>
      <c r="D913" s="9">
        <v>34265</v>
      </c>
      <c r="E913" s="9">
        <f t="shared" si="14"/>
        <v>531217.76763497677</v>
      </c>
      <c r="G913" s="20"/>
      <c r="H913" s="20"/>
      <c r="I913" s="20"/>
      <c r="J913" s="20"/>
      <c r="K913" s="20"/>
      <c r="L913" s="20"/>
      <c r="M913" s="20"/>
      <c r="N913" s="20"/>
      <c r="O913" s="20"/>
    </row>
    <row r="914" spans="1:15" s="8" customFormat="1" ht="11.65" customHeight="1">
      <c r="A914" s="7">
        <v>44739</v>
      </c>
      <c r="B914" s="8" t="s">
        <v>967</v>
      </c>
      <c r="C914" s="9"/>
      <c r="D914" s="9">
        <v>111.73</v>
      </c>
      <c r="E914" s="9">
        <f t="shared" si="14"/>
        <v>531106.03763497679</v>
      </c>
      <c r="G914" s="20"/>
      <c r="H914" s="20"/>
      <c r="I914" s="20"/>
      <c r="J914" s="20"/>
      <c r="K914" s="20"/>
      <c r="L914" s="20"/>
      <c r="M914" s="20"/>
      <c r="N914" s="20"/>
      <c r="O914" s="20"/>
    </row>
    <row r="915" spans="1:15" s="8" customFormat="1" ht="11.65" customHeight="1">
      <c r="A915" s="7">
        <v>44740</v>
      </c>
      <c r="B915" s="8" t="s">
        <v>968</v>
      </c>
      <c r="C915" s="9"/>
      <c r="D915" s="9">
        <v>10587.5</v>
      </c>
      <c r="E915" s="9">
        <f t="shared" si="14"/>
        <v>520518.53763497679</v>
      </c>
      <c r="G915" s="20"/>
      <c r="H915" s="20"/>
      <c r="I915" s="20"/>
      <c r="J915" s="20"/>
      <c r="K915" s="20"/>
      <c r="L915" s="20"/>
      <c r="M915" s="20"/>
      <c r="N915" s="20"/>
      <c r="O915" s="20"/>
    </row>
    <row r="916" spans="1:15" s="8" customFormat="1" ht="11.65" customHeight="1">
      <c r="A916" s="7">
        <v>44740</v>
      </c>
      <c r="B916" s="8" t="s">
        <v>969</v>
      </c>
      <c r="C916" s="9"/>
      <c r="D916" s="9">
        <v>6195.48</v>
      </c>
      <c r="E916" s="9">
        <f t="shared" si="14"/>
        <v>514323.05763497681</v>
      </c>
      <c r="G916" s="20"/>
      <c r="H916" s="20"/>
      <c r="I916" s="20"/>
      <c r="J916" s="20"/>
      <c r="K916" s="20"/>
      <c r="L916" s="20"/>
      <c r="M916" s="20"/>
      <c r="N916" s="20"/>
      <c r="O916" s="20"/>
    </row>
    <row r="917" spans="1:15" s="8" customFormat="1" ht="11.65" customHeight="1">
      <c r="A917" s="7">
        <v>44740</v>
      </c>
      <c r="B917" s="8" t="s">
        <v>970</v>
      </c>
      <c r="C917" s="9"/>
      <c r="D917" s="9">
        <v>470.16</v>
      </c>
      <c r="E917" s="9">
        <f t="shared" si="14"/>
        <v>513852.89763497683</v>
      </c>
      <c r="G917" s="20"/>
      <c r="H917" s="20"/>
      <c r="I917" s="20"/>
      <c r="J917" s="20"/>
      <c r="K917" s="20"/>
      <c r="L917" s="20"/>
      <c r="M917" s="20"/>
      <c r="N917" s="20"/>
      <c r="O917" s="20"/>
    </row>
    <row r="918" spans="1:15" s="8" customFormat="1" ht="11.65" customHeight="1">
      <c r="A918" s="7">
        <v>44740</v>
      </c>
      <c r="B918" s="8" t="s">
        <v>971</v>
      </c>
      <c r="C918" s="9"/>
      <c r="D918" s="9">
        <v>211.37</v>
      </c>
      <c r="E918" s="9">
        <f t="shared" si="14"/>
        <v>513641.52763497684</v>
      </c>
      <c r="G918" s="20"/>
      <c r="H918" s="20"/>
      <c r="I918" s="20"/>
      <c r="J918" s="20"/>
      <c r="K918" s="20"/>
      <c r="L918" s="20"/>
      <c r="M918" s="20"/>
      <c r="N918" s="20"/>
      <c r="O918" s="20"/>
    </row>
    <row r="919" spans="1:15" s="8" customFormat="1" ht="11.65" customHeight="1">
      <c r="A919" s="7">
        <v>44740</v>
      </c>
      <c r="B919" s="8" t="s">
        <v>972</v>
      </c>
      <c r="C919" s="9"/>
      <c r="D919" s="9">
        <v>190.19</v>
      </c>
      <c r="E919" s="9">
        <f t="shared" si="14"/>
        <v>513451.33763497684</v>
      </c>
      <c r="G919" s="20"/>
      <c r="H919" s="20"/>
      <c r="I919" s="20"/>
      <c r="J919" s="20"/>
      <c r="K919" s="20"/>
      <c r="L919" s="20"/>
      <c r="M919" s="20"/>
      <c r="N919" s="20"/>
      <c r="O919" s="20"/>
    </row>
    <row r="920" spans="1:15" s="8" customFormat="1" ht="11.65" customHeight="1">
      <c r="A920" s="7">
        <v>44741</v>
      </c>
      <c r="B920" s="8" t="s">
        <v>854</v>
      </c>
      <c r="C920" s="9"/>
      <c r="D920" s="9">
        <v>247.69</v>
      </c>
      <c r="E920" s="9">
        <f t="shared" si="14"/>
        <v>513203.64763497683</v>
      </c>
      <c r="G920" s="20"/>
      <c r="H920" s="20"/>
      <c r="I920" s="20"/>
      <c r="J920" s="20"/>
      <c r="K920" s="20"/>
      <c r="L920" s="20"/>
      <c r="M920" s="20"/>
      <c r="N920" s="20"/>
      <c r="O920" s="20"/>
    </row>
    <row r="921" spans="1:15" s="8" customFormat="1" ht="11.65" customHeight="1">
      <c r="A921" s="7">
        <v>44741</v>
      </c>
      <c r="B921" s="8" t="s">
        <v>854</v>
      </c>
      <c r="C921" s="9"/>
      <c r="D921" s="9">
        <v>757.44</v>
      </c>
      <c r="E921" s="9">
        <f t="shared" si="14"/>
        <v>512446.20763497683</v>
      </c>
      <c r="G921" s="20"/>
      <c r="H921" s="20"/>
      <c r="I921" s="20"/>
      <c r="J921" s="20"/>
      <c r="K921" s="20"/>
      <c r="L921" s="20"/>
      <c r="M921" s="20"/>
      <c r="N921" s="20"/>
      <c r="O921" s="20"/>
    </row>
    <row r="922" spans="1:15" s="8" customFormat="1" ht="11.65" customHeight="1">
      <c r="A922" s="7">
        <v>44741</v>
      </c>
      <c r="B922" s="8" t="s">
        <v>980</v>
      </c>
      <c r="C922" s="9"/>
      <c r="D922" s="9">
        <v>11446.63</v>
      </c>
      <c r="E922" s="9">
        <f t="shared" si="14"/>
        <v>500999.57763497683</v>
      </c>
      <c r="G922" s="20"/>
      <c r="H922" s="20"/>
      <c r="I922" s="20"/>
      <c r="J922" s="20"/>
      <c r="K922" s="20"/>
      <c r="L922" s="20"/>
      <c r="M922" s="20"/>
      <c r="N922" s="20"/>
      <c r="O922" s="20"/>
    </row>
    <row r="923" spans="1:15" s="8" customFormat="1" ht="11.65" customHeight="1">
      <c r="A923" s="7">
        <v>44741</v>
      </c>
      <c r="B923" s="8" t="s">
        <v>981</v>
      </c>
      <c r="C923" s="9"/>
      <c r="D923" s="9">
        <v>1352.35</v>
      </c>
      <c r="E923" s="9">
        <f t="shared" si="14"/>
        <v>499647.22763497685</v>
      </c>
      <c r="G923" s="20"/>
      <c r="H923" s="20"/>
      <c r="I923" s="20"/>
      <c r="J923" s="20"/>
      <c r="K923" s="20"/>
      <c r="L923" s="20"/>
      <c r="M923" s="20"/>
      <c r="N923" s="20"/>
      <c r="O923" s="20"/>
    </row>
    <row r="924" spans="1:15" s="8" customFormat="1" ht="11.65" customHeight="1">
      <c r="A924" s="7">
        <v>44741</v>
      </c>
      <c r="B924" s="8" t="s">
        <v>982</v>
      </c>
      <c r="C924" s="9"/>
      <c r="D924" s="9">
        <v>3940.97</v>
      </c>
      <c r="E924" s="9">
        <f t="shared" si="14"/>
        <v>495706.25763497688</v>
      </c>
      <c r="G924" s="20"/>
      <c r="H924" s="20"/>
      <c r="I924" s="20"/>
      <c r="J924" s="20"/>
      <c r="K924" s="20"/>
      <c r="L924" s="20"/>
      <c r="M924" s="20"/>
      <c r="N924" s="20"/>
      <c r="O924" s="20"/>
    </row>
    <row r="925" spans="1:15" s="8" customFormat="1" ht="11.65" customHeight="1">
      <c r="A925" s="7">
        <v>44741</v>
      </c>
      <c r="B925" s="8" t="s">
        <v>983</v>
      </c>
      <c r="C925" s="9"/>
      <c r="D925" s="9">
        <v>550.54999999999995</v>
      </c>
      <c r="E925" s="9">
        <f t="shared" si="14"/>
        <v>495155.70763497689</v>
      </c>
      <c r="G925" s="20"/>
      <c r="H925" s="20"/>
      <c r="I925" s="20"/>
      <c r="J925" s="20"/>
      <c r="K925" s="20"/>
      <c r="L925" s="20"/>
      <c r="M925" s="20"/>
      <c r="N925" s="20"/>
      <c r="O925" s="20"/>
    </row>
    <row r="926" spans="1:15" s="8" customFormat="1" ht="11.65" customHeight="1">
      <c r="A926" s="7">
        <v>44742</v>
      </c>
      <c r="B926" s="8" t="s">
        <v>262</v>
      </c>
      <c r="C926" s="9">
        <v>106.72</v>
      </c>
      <c r="D926" s="9"/>
      <c r="E926" s="9">
        <f t="shared" si="14"/>
        <v>495262.42763497686</v>
      </c>
      <c r="G926" s="20"/>
      <c r="H926" s="20"/>
      <c r="I926" s="20"/>
      <c r="J926" s="20"/>
      <c r="K926" s="20"/>
      <c r="L926" s="20"/>
      <c r="M926" s="20"/>
      <c r="N926" s="20"/>
      <c r="O926" s="20"/>
    </row>
    <row r="927" spans="1:15" s="8" customFormat="1" ht="11.65" customHeight="1">
      <c r="A927" s="7">
        <v>44742</v>
      </c>
      <c r="B927" s="8" t="s">
        <v>984</v>
      </c>
      <c r="C927" s="9"/>
      <c r="D927" s="9">
        <v>106.72</v>
      </c>
      <c r="E927" s="9">
        <f t="shared" si="14"/>
        <v>495155.70763497689</v>
      </c>
      <c r="G927" s="20"/>
      <c r="H927" s="20"/>
      <c r="I927" s="20"/>
      <c r="J927" s="20"/>
      <c r="K927" s="20"/>
      <c r="L927" s="20"/>
      <c r="M927" s="20"/>
      <c r="N927" s="20"/>
      <c r="O927" s="20"/>
    </row>
    <row r="928" spans="1:15" s="8" customFormat="1" ht="11.65" customHeight="1">
      <c r="A928" s="7">
        <v>44742</v>
      </c>
      <c r="B928" s="8" t="s">
        <v>986</v>
      </c>
      <c r="C928" s="9"/>
      <c r="D928" s="9">
        <v>15000</v>
      </c>
      <c r="E928" s="9">
        <f t="shared" si="14"/>
        <v>480155.70763497689</v>
      </c>
      <c r="G928" s="20"/>
      <c r="H928" s="20"/>
      <c r="I928" s="20"/>
      <c r="J928" s="20"/>
      <c r="K928" s="20"/>
      <c r="L928" s="20"/>
      <c r="M928" s="20"/>
      <c r="N928" s="20"/>
      <c r="O928" s="20"/>
    </row>
    <row r="929" spans="1:15" s="8" customFormat="1" ht="11.65" customHeight="1">
      <c r="A929" s="7">
        <v>44743</v>
      </c>
      <c r="B929" s="8" t="s">
        <v>988</v>
      </c>
      <c r="C929" s="9"/>
      <c r="D929" s="9">
        <v>1111.99</v>
      </c>
      <c r="E929" s="9">
        <f t="shared" si="14"/>
        <v>479043.7176349769</v>
      </c>
      <c r="G929" s="20"/>
      <c r="H929" s="20"/>
      <c r="I929" s="20"/>
      <c r="J929" s="20"/>
      <c r="K929" s="20"/>
      <c r="L929" s="20"/>
      <c r="M929" s="20"/>
      <c r="N929" s="20"/>
      <c r="O929" s="20"/>
    </row>
    <row r="930" spans="1:15" s="8" customFormat="1" ht="11.65" customHeight="1">
      <c r="A930" s="7">
        <v>44743</v>
      </c>
      <c r="B930" s="8" t="s">
        <v>989</v>
      </c>
      <c r="C930" s="9"/>
      <c r="D930" s="9">
        <v>223.44</v>
      </c>
      <c r="E930" s="9">
        <f t="shared" si="14"/>
        <v>478820.2776349769</v>
      </c>
      <c r="G930" s="20"/>
      <c r="H930" s="20"/>
      <c r="I930" s="20"/>
      <c r="J930" s="20"/>
      <c r="K930" s="20"/>
      <c r="L930" s="20"/>
      <c r="M930" s="20"/>
      <c r="N930" s="20"/>
      <c r="O930" s="20"/>
    </row>
    <row r="931" spans="1:15" s="8" customFormat="1" ht="11.65" customHeight="1">
      <c r="A931" s="7">
        <v>44743</v>
      </c>
      <c r="B931" s="8" t="s">
        <v>990</v>
      </c>
      <c r="C931" s="9"/>
      <c r="D931" s="9">
        <v>400</v>
      </c>
      <c r="E931" s="9">
        <f t="shared" si="14"/>
        <v>478420.2776349769</v>
      </c>
      <c r="G931" s="20"/>
      <c r="H931" s="20"/>
      <c r="I931" s="20"/>
      <c r="J931" s="20"/>
      <c r="K931" s="20"/>
      <c r="L931" s="20"/>
      <c r="M931" s="20"/>
      <c r="N931" s="20"/>
      <c r="O931" s="20"/>
    </row>
    <row r="932" spans="1:15" s="8" customFormat="1" ht="11.65" customHeight="1">
      <c r="A932" s="7">
        <v>44743</v>
      </c>
      <c r="B932" s="8" t="s">
        <v>853</v>
      </c>
      <c r="C932" s="9"/>
      <c r="D932" s="9">
        <v>66.099999999999994</v>
      </c>
      <c r="E932" s="9">
        <f t="shared" si="14"/>
        <v>478354.17763497692</v>
      </c>
      <c r="G932" s="20"/>
      <c r="H932" s="20"/>
      <c r="I932" s="20"/>
      <c r="J932" s="20"/>
      <c r="K932" s="20"/>
      <c r="L932" s="20"/>
      <c r="M932" s="20"/>
      <c r="N932" s="20"/>
      <c r="O932" s="20"/>
    </row>
    <row r="933" spans="1:15" s="8" customFormat="1" ht="11.65" customHeight="1">
      <c r="A933" s="7">
        <v>44743</v>
      </c>
      <c r="B933" s="8" t="s">
        <v>994</v>
      </c>
      <c r="C933" s="9"/>
      <c r="D933" s="9">
        <v>117.99</v>
      </c>
      <c r="E933" s="9">
        <f t="shared" si="14"/>
        <v>478236.18763497693</v>
      </c>
      <c r="G933" s="20"/>
      <c r="H933" s="20"/>
      <c r="I933" s="20"/>
      <c r="J933" s="20"/>
      <c r="K933" s="20"/>
      <c r="L933" s="20"/>
      <c r="M933" s="20"/>
      <c r="N933" s="20"/>
      <c r="O933" s="20"/>
    </row>
    <row r="934" spans="1:15" s="8" customFormat="1" ht="11.65" customHeight="1">
      <c r="A934" s="7">
        <v>44743</v>
      </c>
      <c r="B934" s="8" t="s">
        <v>991</v>
      </c>
      <c r="C934" s="9"/>
      <c r="D934" s="9">
        <v>60042.53</v>
      </c>
      <c r="E934" s="9">
        <f t="shared" si="14"/>
        <v>418193.6576349769</v>
      </c>
      <c r="G934" s="20"/>
      <c r="H934" s="20"/>
      <c r="I934" s="20"/>
      <c r="J934" s="20"/>
      <c r="K934" s="20"/>
      <c r="L934" s="20"/>
      <c r="M934" s="20"/>
      <c r="N934" s="20"/>
      <c r="O934" s="20"/>
    </row>
    <row r="935" spans="1:15" s="8" customFormat="1" ht="11.65" customHeight="1">
      <c r="A935" s="7">
        <v>44746</v>
      </c>
      <c r="B935" s="8" t="s">
        <v>992</v>
      </c>
      <c r="C935" s="9"/>
      <c r="D935" s="9">
        <v>508.2</v>
      </c>
      <c r="E935" s="9">
        <f t="shared" si="14"/>
        <v>417685.45763497689</v>
      </c>
      <c r="G935" s="20"/>
      <c r="H935" s="20"/>
      <c r="I935" s="20"/>
      <c r="J935" s="20"/>
      <c r="K935" s="20"/>
      <c r="L935" s="20"/>
      <c r="M935" s="20"/>
      <c r="N935" s="20"/>
      <c r="O935" s="20"/>
    </row>
    <row r="936" spans="1:15" s="8" customFormat="1" ht="11.65" customHeight="1">
      <c r="A936" s="7">
        <v>44746</v>
      </c>
      <c r="B936" s="8" t="s">
        <v>993</v>
      </c>
      <c r="C936" s="9"/>
      <c r="D936" s="9">
        <v>2507.73</v>
      </c>
      <c r="E936" s="9">
        <f t="shared" si="14"/>
        <v>415177.72763497691</v>
      </c>
      <c r="G936" s="20"/>
      <c r="H936" s="20"/>
      <c r="I936" s="20"/>
      <c r="J936" s="20"/>
      <c r="K936" s="20"/>
      <c r="L936" s="20"/>
      <c r="M936" s="20"/>
      <c r="N936" s="20"/>
      <c r="O936" s="20"/>
    </row>
    <row r="937" spans="1:15" s="8" customFormat="1" ht="11.65" customHeight="1">
      <c r="A937" s="7">
        <v>44746</v>
      </c>
      <c r="B937" s="8" t="s">
        <v>999</v>
      </c>
      <c r="C937" s="9">
        <v>9571.6</v>
      </c>
      <c r="D937" s="9"/>
      <c r="E937" s="9">
        <f t="shared" si="14"/>
        <v>424749.32763497689</v>
      </c>
      <c r="G937" s="20"/>
      <c r="H937" s="20"/>
      <c r="I937" s="20"/>
      <c r="J937" s="20"/>
      <c r="K937" s="20"/>
      <c r="L937" s="20"/>
      <c r="M937" s="20"/>
      <c r="N937" s="20"/>
      <c r="O937" s="20"/>
    </row>
    <row r="938" spans="1:15" s="8" customFormat="1" ht="11.65" customHeight="1">
      <c r="A938" s="7">
        <v>44746</v>
      </c>
      <c r="B938" s="8" t="s">
        <v>997</v>
      </c>
      <c r="C938" s="9"/>
      <c r="D938" s="9">
        <v>2250</v>
      </c>
      <c r="E938" s="9">
        <f t="shared" si="14"/>
        <v>422499.32763497689</v>
      </c>
      <c r="G938" s="20"/>
      <c r="H938" s="20"/>
      <c r="I938" s="20"/>
      <c r="J938" s="20"/>
      <c r="K938" s="20"/>
      <c r="L938" s="20"/>
      <c r="M938" s="20"/>
      <c r="N938" s="20"/>
      <c r="O938" s="20"/>
    </row>
    <row r="939" spans="1:15" s="8" customFormat="1" ht="11.65" customHeight="1">
      <c r="A939" s="7">
        <v>44746</v>
      </c>
      <c r="B939" s="8" t="s">
        <v>998</v>
      </c>
      <c r="C939" s="9"/>
      <c r="D939" s="9">
        <v>104.99</v>
      </c>
      <c r="E939" s="9">
        <f t="shared" si="14"/>
        <v>422394.3376349769</v>
      </c>
      <c r="G939" s="20"/>
      <c r="H939" s="20"/>
      <c r="I939" s="20"/>
      <c r="J939" s="20"/>
      <c r="K939" s="20"/>
      <c r="L939" s="20"/>
      <c r="M939" s="20"/>
      <c r="N939" s="20"/>
      <c r="O939" s="20"/>
    </row>
    <row r="940" spans="1:15" s="8" customFormat="1" ht="11.65" customHeight="1">
      <c r="A940" s="7">
        <v>44747</v>
      </c>
      <c r="B940" s="8" t="s">
        <v>59</v>
      </c>
      <c r="C940" s="9"/>
      <c r="D940" s="9">
        <v>98.01</v>
      </c>
      <c r="E940" s="9">
        <f t="shared" si="14"/>
        <v>422296.32763497689</v>
      </c>
      <c r="G940" s="20"/>
      <c r="H940" s="20"/>
      <c r="I940" s="20"/>
      <c r="J940" s="20"/>
      <c r="K940" s="20"/>
      <c r="L940" s="20"/>
      <c r="M940" s="20"/>
      <c r="N940" s="20"/>
      <c r="O940" s="20"/>
    </row>
    <row r="941" spans="1:15" s="8" customFormat="1" ht="11.65" customHeight="1">
      <c r="A941" s="7">
        <v>44747</v>
      </c>
      <c r="B941" s="8" t="s">
        <v>59</v>
      </c>
      <c r="C941" s="9"/>
      <c r="D941" s="9">
        <v>104.06</v>
      </c>
      <c r="E941" s="9">
        <f t="shared" si="14"/>
        <v>422192.26763497689</v>
      </c>
      <c r="G941" s="20"/>
      <c r="H941" s="20"/>
      <c r="I941" s="20"/>
      <c r="J941" s="20"/>
      <c r="K941" s="20"/>
      <c r="L941" s="20"/>
      <c r="M941" s="20"/>
      <c r="N941" s="20"/>
      <c r="O941" s="20"/>
    </row>
    <row r="942" spans="1:15" s="8" customFormat="1" ht="11.65" customHeight="1">
      <c r="A942" s="7">
        <v>44747</v>
      </c>
      <c r="B942" s="8" t="s">
        <v>59</v>
      </c>
      <c r="C942" s="9"/>
      <c r="D942" s="9">
        <v>249.2</v>
      </c>
      <c r="E942" s="9">
        <f t="shared" si="14"/>
        <v>421943.06763497688</v>
      </c>
      <c r="G942" s="20"/>
      <c r="H942" s="20"/>
      <c r="I942" s="20"/>
      <c r="J942" s="20"/>
      <c r="K942" s="20"/>
      <c r="L942" s="20"/>
      <c r="M942" s="20"/>
      <c r="N942" s="20"/>
      <c r="O942" s="20"/>
    </row>
    <row r="943" spans="1:15" s="8" customFormat="1" ht="11.65" customHeight="1">
      <c r="A943" s="7">
        <v>44747</v>
      </c>
      <c r="B943" s="8" t="s">
        <v>59</v>
      </c>
      <c r="C943" s="9"/>
      <c r="D943" s="9">
        <v>290.5</v>
      </c>
      <c r="E943" s="9">
        <f t="shared" si="14"/>
        <v>421652.56763497688</v>
      </c>
      <c r="G943" s="20"/>
      <c r="H943" s="20"/>
      <c r="I943" s="20"/>
      <c r="J943" s="20"/>
      <c r="K943" s="20"/>
      <c r="L943" s="20"/>
      <c r="M943" s="20"/>
      <c r="N943" s="20"/>
      <c r="O943" s="20"/>
    </row>
    <row r="944" spans="1:15" s="8" customFormat="1" ht="11.65" customHeight="1">
      <c r="A944" s="7">
        <v>44747</v>
      </c>
      <c r="B944" s="8" t="s">
        <v>59</v>
      </c>
      <c r="C944" s="9"/>
      <c r="D944" s="9">
        <v>513.41</v>
      </c>
      <c r="E944" s="9">
        <f t="shared" si="14"/>
        <v>421139.1576349769</v>
      </c>
      <c r="G944" s="20"/>
      <c r="H944" s="20"/>
      <c r="I944" s="20"/>
      <c r="J944" s="20"/>
      <c r="K944" s="20"/>
      <c r="L944" s="20"/>
      <c r="M944" s="20"/>
      <c r="N944" s="20"/>
      <c r="O944" s="20"/>
    </row>
    <row r="945" spans="1:15" s="8" customFormat="1" ht="11.65" customHeight="1">
      <c r="A945" s="7">
        <v>44747</v>
      </c>
      <c r="B945" s="8" t="s">
        <v>1000</v>
      </c>
      <c r="C945" s="9"/>
      <c r="D945" s="9">
        <v>9571.6</v>
      </c>
      <c r="E945" s="9">
        <f t="shared" si="14"/>
        <v>411567.55763497693</v>
      </c>
      <c r="G945" s="20"/>
      <c r="H945" s="20"/>
      <c r="I945" s="20"/>
      <c r="J945" s="20"/>
      <c r="K945" s="20"/>
      <c r="L945" s="20"/>
      <c r="M945" s="20"/>
      <c r="N945" s="20"/>
      <c r="O945" s="20"/>
    </row>
    <row r="946" spans="1:15" s="8" customFormat="1" ht="11.65" customHeight="1">
      <c r="A946" s="7">
        <v>44747</v>
      </c>
      <c r="B946" s="8" t="s">
        <v>598</v>
      </c>
      <c r="C946" s="9"/>
      <c r="D946" s="9">
        <v>1000</v>
      </c>
      <c r="E946" s="9">
        <f t="shared" si="14"/>
        <v>410567.55763497693</v>
      </c>
      <c r="G946" s="20"/>
      <c r="H946" s="20"/>
      <c r="I946" s="20"/>
      <c r="J946" s="20"/>
      <c r="K946" s="20"/>
      <c r="L946" s="20"/>
      <c r="M946" s="20"/>
      <c r="N946" s="20"/>
      <c r="O946" s="20"/>
    </row>
    <row r="947" spans="1:15" s="8" customFormat="1" ht="11.65" customHeight="1">
      <c r="A947" s="7">
        <v>44747</v>
      </c>
      <c r="B947" s="8" t="s">
        <v>598</v>
      </c>
      <c r="C947" s="9"/>
      <c r="D947" s="9">
        <v>1000</v>
      </c>
      <c r="E947" s="9">
        <f t="shared" si="14"/>
        <v>409567.55763497693</v>
      </c>
      <c r="G947" s="20"/>
      <c r="H947" s="20"/>
      <c r="I947" s="20"/>
      <c r="J947" s="20"/>
      <c r="K947" s="20"/>
      <c r="L947" s="20"/>
      <c r="M947" s="20"/>
      <c r="N947" s="20"/>
      <c r="O947" s="20"/>
    </row>
    <row r="948" spans="1:15" s="8" customFormat="1" ht="11.65" customHeight="1">
      <c r="A948" s="7">
        <v>44747</v>
      </c>
      <c r="B948" s="8" t="s">
        <v>598</v>
      </c>
      <c r="C948" s="9"/>
      <c r="D948" s="9">
        <v>1600</v>
      </c>
      <c r="E948" s="9">
        <f t="shared" si="14"/>
        <v>407967.55763497693</v>
      </c>
      <c r="G948" s="20"/>
      <c r="H948" s="20"/>
      <c r="I948" s="20"/>
      <c r="J948" s="20"/>
      <c r="K948" s="20"/>
      <c r="L948" s="20"/>
      <c r="M948" s="20"/>
      <c r="N948" s="20"/>
      <c r="O948" s="20"/>
    </row>
    <row r="949" spans="1:15" s="8" customFormat="1" ht="11.65" customHeight="1">
      <c r="A949" s="7">
        <v>44747</v>
      </c>
      <c r="B949" s="8" t="s">
        <v>598</v>
      </c>
      <c r="C949" s="9"/>
      <c r="D949" s="9">
        <v>960</v>
      </c>
      <c r="E949" s="9">
        <f t="shared" si="14"/>
        <v>407007.55763497693</v>
      </c>
      <c r="G949" s="20"/>
      <c r="H949" s="20"/>
      <c r="I949" s="20"/>
      <c r="J949" s="20"/>
      <c r="K949" s="20"/>
      <c r="L949" s="20"/>
      <c r="M949" s="20"/>
      <c r="N949" s="20"/>
      <c r="O949" s="20"/>
    </row>
    <row r="950" spans="1:15" s="8" customFormat="1" ht="11.65" customHeight="1">
      <c r="A950" s="7">
        <v>44747</v>
      </c>
      <c r="B950" s="8" t="s">
        <v>1001</v>
      </c>
      <c r="C950" s="9"/>
      <c r="D950" s="9">
        <v>1538.19</v>
      </c>
      <c r="E950" s="9">
        <f t="shared" si="14"/>
        <v>405469.36763497692</v>
      </c>
      <c r="G950" s="20"/>
      <c r="H950" s="20"/>
      <c r="I950" s="20"/>
      <c r="J950" s="20"/>
      <c r="K950" s="20"/>
      <c r="L950" s="20"/>
      <c r="M950" s="20"/>
      <c r="N950" s="20"/>
      <c r="O950" s="20"/>
    </row>
    <row r="951" spans="1:15" s="8" customFormat="1" ht="11.65" customHeight="1">
      <c r="A951" s="7">
        <v>44747</v>
      </c>
      <c r="B951" s="8" t="s">
        <v>1002</v>
      </c>
      <c r="C951" s="9"/>
      <c r="D951" s="9">
        <v>10000</v>
      </c>
      <c r="E951" s="9">
        <f t="shared" si="14"/>
        <v>395469.36763497692</v>
      </c>
      <c r="G951" s="20"/>
      <c r="H951" s="20"/>
      <c r="I951" s="20"/>
      <c r="J951" s="20"/>
      <c r="K951" s="20"/>
      <c r="L951" s="20"/>
      <c r="M951" s="20"/>
      <c r="N951" s="20"/>
      <c r="O951" s="20"/>
    </row>
    <row r="952" spans="1:15" s="8" customFormat="1" ht="11.65" customHeight="1">
      <c r="A952" s="7">
        <v>44747</v>
      </c>
      <c r="B952" s="8" t="s">
        <v>1003</v>
      </c>
      <c r="C952" s="9"/>
      <c r="D952" s="9">
        <v>92</v>
      </c>
      <c r="E952" s="9">
        <f t="shared" si="14"/>
        <v>395377.36763497692</v>
      </c>
      <c r="G952" s="20"/>
      <c r="H952" s="20"/>
      <c r="I952" s="20"/>
      <c r="J952" s="20"/>
      <c r="K952" s="20"/>
      <c r="L952" s="20"/>
      <c r="M952" s="20"/>
      <c r="N952" s="20"/>
      <c r="O952" s="20"/>
    </row>
    <row r="953" spans="1:15" s="8" customFormat="1" ht="11.65" customHeight="1">
      <c r="A953" s="7">
        <v>44748</v>
      </c>
      <c r="B953" s="8" t="s">
        <v>1008</v>
      </c>
      <c r="C953" s="9"/>
      <c r="D953" s="9">
        <v>6655</v>
      </c>
      <c r="E953" s="9">
        <f t="shared" si="14"/>
        <v>388722.36763497692</v>
      </c>
      <c r="G953" s="20"/>
      <c r="H953" s="20"/>
      <c r="I953" s="20"/>
      <c r="J953" s="20"/>
      <c r="K953" s="20"/>
      <c r="L953" s="20"/>
      <c r="M953" s="20"/>
      <c r="N953" s="20"/>
      <c r="O953" s="20"/>
    </row>
    <row r="954" spans="1:15" s="8" customFormat="1" ht="11.65" customHeight="1">
      <c r="A954" s="7">
        <v>44748</v>
      </c>
      <c r="B954" s="8" t="s">
        <v>1009</v>
      </c>
      <c r="C954" s="9"/>
      <c r="D954" s="9">
        <v>2482.92</v>
      </c>
      <c r="E954" s="9">
        <f t="shared" si="14"/>
        <v>386239.44763497694</v>
      </c>
      <c r="G954" s="20"/>
      <c r="H954" s="20"/>
      <c r="I954" s="20"/>
      <c r="J954" s="20"/>
      <c r="K954" s="20"/>
      <c r="L954" s="20"/>
      <c r="M954" s="20"/>
      <c r="N954" s="20"/>
      <c r="O954" s="20"/>
    </row>
    <row r="955" spans="1:15" s="8" customFormat="1" ht="11.65" customHeight="1">
      <c r="A955" s="7">
        <v>44748</v>
      </c>
      <c r="B955" s="8" t="s">
        <v>1010</v>
      </c>
      <c r="C955" s="9"/>
      <c r="D955" s="9">
        <v>17683.939999999999</v>
      </c>
      <c r="E955" s="9">
        <f t="shared" si="14"/>
        <v>368555.50763497694</v>
      </c>
      <c r="G955" s="20"/>
      <c r="H955" s="20"/>
      <c r="I955" s="20"/>
      <c r="J955" s="20"/>
      <c r="K955" s="20"/>
      <c r="L955" s="20"/>
      <c r="M955" s="20"/>
      <c r="N955" s="20"/>
      <c r="O955" s="20"/>
    </row>
    <row r="956" spans="1:15" s="8" customFormat="1" ht="11.65" customHeight="1">
      <c r="A956" s="7">
        <v>44748</v>
      </c>
      <c r="B956" s="8" t="s">
        <v>1011</v>
      </c>
      <c r="C956" s="9"/>
      <c r="D956" s="9">
        <v>940.69</v>
      </c>
      <c r="E956" s="9">
        <f t="shared" si="14"/>
        <v>367614.81763497693</v>
      </c>
      <c r="G956" s="20"/>
      <c r="H956" s="20"/>
      <c r="I956" s="20"/>
      <c r="J956" s="20"/>
      <c r="K956" s="20"/>
      <c r="L956" s="20"/>
      <c r="M956" s="20"/>
      <c r="N956" s="20"/>
      <c r="O956" s="20"/>
    </row>
    <row r="957" spans="1:15" s="8" customFormat="1" ht="11.65" customHeight="1">
      <c r="A957" s="7">
        <v>44748</v>
      </c>
      <c r="B957" s="8" t="s">
        <v>1012</v>
      </c>
      <c r="C957" s="9"/>
      <c r="D957" s="9">
        <v>15896.5</v>
      </c>
      <c r="E957" s="9">
        <f t="shared" si="14"/>
        <v>351718.31763497693</v>
      </c>
      <c r="G957" s="20"/>
      <c r="H957" s="20"/>
      <c r="I957" s="20"/>
      <c r="J957" s="20"/>
      <c r="K957" s="20"/>
      <c r="L957" s="20"/>
      <c r="M957" s="20"/>
      <c r="N957" s="20"/>
      <c r="O957" s="20"/>
    </row>
    <row r="958" spans="1:15" s="8" customFormat="1" ht="11.65" customHeight="1">
      <c r="A958" s="7">
        <v>44748</v>
      </c>
      <c r="B958" s="8" t="s">
        <v>1013</v>
      </c>
      <c r="C958" s="9"/>
      <c r="D958" s="9">
        <v>1053.33</v>
      </c>
      <c r="E958" s="9">
        <f t="shared" si="14"/>
        <v>350664.98763497692</v>
      </c>
      <c r="G958" s="20"/>
      <c r="H958" s="20"/>
      <c r="I958" s="20"/>
      <c r="J958" s="20"/>
      <c r="K958" s="20"/>
      <c r="L958" s="20"/>
      <c r="M958" s="20"/>
      <c r="N958" s="20"/>
      <c r="O958" s="20"/>
    </row>
    <row r="959" spans="1:15" s="8" customFormat="1" ht="11.65" customHeight="1">
      <c r="A959" s="7">
        <v>44748</v>
      </c>
      <c r="B959" s="8" t="s">
        <v>1014</v>
      </c>
      <c r="C959" s="9"/>
      <c r="D959" s="9">
        <v>978.87</v>
      </c>
      <c r="E959" s="9">
        <f t="shared" si="14"/>
        <v>349686.11763497692</v>
      </c>
      <c r="G959" s="20"/>
      <c r="H959" s="20"/>
      <c r="I959" s="20"/>
      <c r="J959" s="20"/>
      <c r="K959" s="20"/>
      <c r="L959" s="20"/>
      <c r="M959" s="20"/>
      <c r="N959" s="20"/>
      <c r="O959" s="20"/>
    </row>
    <row r="960" spans="1:15" s="8" customFormat="1" ht="11.65" customHeight="1">
      <c r="A960" s="7">
        <v>44748</v>
      </c>
      <c r="B960" s="8" t="s">
        <v>1015</v>
      </c>
      <c r="C960" s="9"/>
      <c r="D960" s="9">
        <v>260.45999999999998</v>
      </c>
      <c r="E960" s="9">
        <f t="shared" si="14"/>
        <v>349425.6576349769</v>
      </c>
      <c r="G960" s="20"/>
      <c r="H960" s="20"/>
      <c r="I960" s="20"/>
      <c r="J960" s="20"/>
      <c r="K960" s="20"/>
      <c r="L960" s="20"/>
      <c r="M960" s="20"/>
      <c r="N960" s="20"/>
      <c r="O960" s="20"/>
    </row>
    <row r="961" spans="1:15" s="8" customFormat="1" ht="11.65" customHeight="1">
      <c r="A961" s="7">
        <v>44748</v>
      </c>
      <c r="B961" s="8" t="s">
        <v>1016</v>
      </c>
      <c r="C961" s="9"/>
      <c r="D961" s="9">
        <v>71.73</v>
      </c>
      <c r="E961" s="9">
        <f t="shared" si="14"/>
        <v>349353.92763497692</v>
      </c>
      <c r="G961" s="20"/>
      <c r="H961" s="20"/>
      <c r="I961" s="20"/>
      <c r="J961" s="20"/>
      <c r="K961" s="20"/>
      <c r="L961" s="20"/>
      <c r="M961" s="20"/>
      <c r="N961" s="20"/>
      <c r="O961" s="20"/>
    </row>
    <row r="962" spans="1:15" s="8" customFormat="1" ht="11.65" customHeight="1">
      <c r="A962" s="7">
        <v>44748</v>
      </c>
      <c r="B962" s="8" t="s">
        <v>1017</v>
      </c>
      <c r="C962" s="9"/>
      <c r="D962" s="9">
        <v>9079.7999999999993</v>
      </c>
      <c r="E962" s="9">
        <f t="shared" si="14"/>
        <v>340274.12763497693</v>
      </c>
      <c r="G962" s="20"/>
      <c r="H962" s="20"/>
      <c r="I962" s="20"/>
      <c r="J962" s="20"/>
      <c r="K962" s="20"/>
      <c r="L962" s="20"/>
      <c r="M962" s="20"/>
      <c r="N962" s="20"/>
      <c r="O962" s="20"/>
    </row>
    <row r="963" spans="1:15" s="8" customFormat="1" ht="11.65" customHeight="1">
      <c r="A963" s="7">
        <v>44748</v>
      </c>
      <c r="B963" s="8" t="s">
        <v>1018</v>
      </c>
      <c r="C963" s="9"/>
      <c r="D963" s="9">
        <v>261.36</v>
      </c>
      <c r="E963" s="9">
        <f t="shared" si="14"/>
        <v>340012.76763497695</v>
      </c>
      <c r="G963" s="20"/>
      <c r="H963" s="20"/>
      <c r="I963" s="20"/>
      <c r="J963" s="20"/>
      <c r="K963" s="20"/>
      <c r="L963" s="20"/>
      <c r="M963" s="20"/>
      <c r="N963" s="20"/>
      <c r="O963" s="20"/>
    </row>
    <row r="964" spans="1:15" s="8" customFormat="1" ht="11.65" customHeight="1">
      <c r="A964" s="7">
        <v>44748</v>
      </c>
      <c r="B964" s="8" t="s">
        <v>1019</v>
      </c>
      <c r="C964" s="9"/>
      <c r="D964" s="9">
        <v>433.72</v>
      </c>
      <c r="E964" s="9">
        <f t="shared" si="14"/>
        <v>339579.04763497697</v>
      </c>
      <c r="G964" s="20"/>
      <c r="H964" s="20"/>
      <c r="I964" s="20"/>
      <c r="J964" s="20"/>
      <c r="K964" s="20"/>
      <c r="L964" s="20"/>
      <c r="M964" s="20"/>
      <c r="N964" s="20"/>
      <c r="O964" s="20"/>
    </row>
    <row r="965" spans="1:15" s="8" customFormat="1" ht="11.65" customHeight="1">
      <c r="A965" s="7">
        <v>44748</v>
      </c>
      <c r="B965" s="8" t="s">
        <v>1020</v>
      </c>
      <c r="C965" s="9"/>
      <c r="D965" s="9">
        <v>13035.12</v>
      </c>
      <c r="E965" s="9">
        <f t="shared" si="14"/>
        <v>326543.92763497698</v>
      </c>
      <c r="G965" s="20"/>
      <c r="H965" s="20"/>
      <c r="I965" s="20"/>
      <c r="J965" s="20"/>
      <c r="K965" s="20"/>
      <c r="L965" s="20"/>
      <c r="M965" s="20"/>
      <c r="N965" s="20"/>
      <c r="O965" s="20"/>
    </row>
    <row r="966" spans="1:15" s="8" customFormat="1" ht="11.65" customHeight="1">
      <c r="A966" s="7">
        <v>44748</v>
      </c>
      <c r="B966" s="8" t="s">
        <v>1021</v>
      </c>
      <c r="C966" s="9"/>
      <c r="D966" s="9">
        <v>18330.830000000002</v>
      </c>
      <c r="E966" s="9">
        <f t="shared" si="14"/>
        <v>308213.09763497696</v>
      </c>
      <c r="G966" s="20"/>
      <c r="H966" s="20"/>
      <c r="I966" s="20"/>
      <c r="J966" s="20"/>
      <c r="K966" s="20"/>
      <c r="L966" s="20"/>
      <c r="M966" s="20"/>
      <c r="N966" s="20"/>
      <c r="O966" s="20"/>
    </row>
    <row r="967" spans="1:15" s="8" customFormat="1" ht="11.65" customHeight="1">
      <c r="A967" s="7">
        <v>44748</v>
      </c>
      <c r="B967" s="8" t="s">
        <v>1022</v>
      </c>
      <c r="C967" s="9"/>
      <c r="D967" s="9">
        <v>2208.25</v>
      </c>
      <c r="E967" s="9">
        <f t="shared" si="14"/>
        <v>306004.84763497696</v>
      </c>
      <c r="G967" s="20"/>
      <c r="H967" s="20"/>
      <c r="I967" s="20"/>
      <c r="J967" s="20"/>
      <c r="K967" s="20"/>
      <c r="L967" s="20"/>
      <c r="M967" s="20"/>
      <c r="N967" s="20"/>
      <c r="O967" s="20"/>
    </row>
    <row r="968" spans="1:15" s="8" customFormat="1" ht="11.65" customHeight="1">
      <c r="A968" s="7">
        <v>44748</v>
      </c>
      <c r="B968" s="8" t="s">
        <v>1023</v>
      </c>
      <c r="C968" s="9"/>
      <c r="D968" s="9">
        <v>5022.8500000000004</v>
      </c>
      <c r="E968" s="9">
        <f t="shared" si="14"/>
        <v>300981.99763497699</v>
      </c>
      <c r="G968" s="20"/>
      <c r="H968" s="20"/>
      <c r="I968" s="20"/>
      <c r="J968" s="20"/>
      <c r="K968" s="20"/>
      <c r="L968" s="20"/>
      <c r="M968" s="20"/>
      <c r="N968" s="20"/>
      <c r="O968" s="20"/>
    </row>
    <row r="969" spans="1:15" s="8" customFormat="1" ht="11.65" customHeight="1">
      <c r="A969" s="7">
        <v>44748</v>
      </c>
      <c r="B969" s="8" t="s">
        <v>1024</v>
      </c>
      <c r="C969" s="9"/>
      <c r="D969" s="9">
        <v>1981.36</v>
      </c>
      <c r="E969" s="9">
        <f t="shared" ref="E969:E1032" si="15">E968+C969-D969</f>
        <v>299000.637634977</v>
      </c>
      <c r="G969" s="20"/>
      <c r="H969" s="20"/>
      <c r="I969" s="20"/>
      <c r="J969" s="20"/>
      <c r="K969" s="20"/>
      <c r="L969" s="20"/>
      <c r="M969" s="20"/>
      <c r="N969" s="20"/>
      <c r="O969" s="20"/>
    </row>
    <row r="970" spans="1:15" s="8" customFormat="1" ht="11.65" customHeight="1">
      <c r="A970" s="7">
        <v>44748</v>
      </c>
      <c r="B970" s="8" t="s">
        <v>1025</v>
      </c>
      <c r="C970" s="9"/>
      <c r="D970" s="9">
        <v>24728.02</v>
      </c>
      <c r="E970" s="9">
        <f t="shared" si="15"/>
        <v>274272.61763497698</v>
      </c>
      <c r="G970" s="20"/>
      <c r="H970" s="20"/>
      <c r="I970" s="20"/>
      <c r="J970" s="20"/>
      <c r="K970" s="20"/>
      <c r="L970" s="20"/>
      <c r="M970" s="20"/>
      <c r="N970" s="20"/>
      <c r="O970" s="20"/>
    </row>
    <row r="971" spans="1:15" s="8" customFormat="1" ht="11.65" customHeight="1">
      <c r="A971" s="7">
        <v>44748</v>
      </c>
      <c r="B971" s="8" t="s">
        <v>1026</v>
      </c>
      <c r="C971" s="9"/>
      <c r="D971" s="9">
        <v>16156.73</v>
      </c>
      <c r="E971" s="9">
        <f t="shared" si="15"/>
        <v>258115.88763497697</v>
      </c>
      <c r="G971" s="20"/>
      <c r="H971" s="20"/>
      <c r="I971" s="20"/>
      <c r="J971" s="20"/>
      <c r="K971" s="20"/>
      <c r="L971" s="20"/>
      <c r="M971" s="20"/>
      <c r="N971" s="20"/>
      <c r="O971" s="20"/>
    </row>
    <row r="972" spans="1:15" s="8" customFormat="1" ht="11.65" customHeight="1">
      <c r="A972" s="7">
        <v>44748</v>
      </c>
      <c r="B972" s="8" t="s">
        <v>1027</v>
      </c>
      <c r="C972" s="9"/>
      <c r="D972" s="9">
        <v>84454.89</v>
      </c>
      <c r="E972" s="9">
        <f t="shared" si="15"/>
        <v>173660.99763497699</v>
      </c>
      <c r="G972" s="20"/>
      <c r="H972" s="20"/>
      <c r="I972" s="20"/>
      <c r="J972" s="20"/>
      <c r="K972" s="20"/>
      <c r="L972" s="20"/>
      <c r="M972" s="20"/>
      <c r="N972" s="20"/>
      <c r="O972" s="20"/>
    </row>
    <row r="973" spans="1:15" s="8" customFormat="1" ht="11.65" customHeight="1">
      <c r="A973" s="7">
        <v>44748</v>
      </c>
      <c r="B973" s="8" t="s">
        <v>1028</v>
      </c>
      <c r="C973" s="9"/>
      <c r="D973" s="9">
        <v>3151.75</v>
      </c>
      <c r="E973" s="9">
        <f t="shared" si="15"/>
        <v>170509.24763497699</v>
      </c>
      <c r="G973" s="20"/>
      <c r="H973" s="20"/>
      <c r="I973" s="20"/>
      <c r="J973" s="20"/>
      <c r="K973" s="20"/>
      <c r="L973" s="20"/>
      <c r="M973" s="20"/>
      <c r="N973" s="20"/>
      <c r="O973" s="20"/>
    </row>
    <row r="974" spans="1:15" s="8" customFormat="1" ht="11.65" customHeight="1">
      <c r="A974" s="7">
        <v>44748</v>
      </c>
      <c r="B974" s="8" t="s">
        <v>1029</v>
      </c>
      <c r="C974" s="9"/>
      <c r="D974" s="9">
        <v>25732.05</v>
      </c>
      <c r="E974" s="9">
        <f t="shared" si="15"/>
        <v>144777.197634977</v>
      </c>
      <c r="G974" s="20"/>
      <c r="H974" s="20"/>
      <c r="I974" s="20"/>
      <c r="J974" s="20"/>
      <c r="K974" s="20"/>
      <c r="L974" s="20"/>
      <c r="M974" s="20"/>
      <c r="N974" s="20"/>
      <c r="O974" s="20"/>
    </row>
    <row r="975" spans="1:15" s="8" customFormat="1" ht="11.65" customHeight="1">
      <c r="A975" s="7">
        <v>44748</v>
      </c>
      <c r="B975" s="8" t="s">
        <v>1030</v>
      </c>
      <c r="C975" s="9"/>
      <c r="D975" s="9">
        <v>3518.85</v>
      </c>
      <c r="E975" s="9">
        <f t="shared" si="15"/>
        <v>141258.34763497699</v>
      </c>
      <c r="G975" s="20"/>
      <c r="H975" s="20"/>
      <c r="I975" s="20"/>
      <c r="J975" s="20"/>
      <c r="K975" s="20"/>
      <c r="L975" s="20"/>
      <c r="M975" s="20"/>
      <c r="N975" s="20"/>
      <c r="O975" s="20"/>
    </row>
    <row r="976" spans="1:15" s="8" customFormat="1" ht="11.65" customHeight="1">
      <c r="A976" s="7">
        <v>44748</v>
      </c>
      <c r="B976" s="8" t="s">
        <v>1031</v>
      </c>
      <c r="C976" s="9"/>
      <c r="D976" s="9">
        <v>33802.75</v>
      </c>
      <c r="E976" s="9">
        <f t="shared" si="15"/>
        <v>107455.59763497699</v>
      </c>
      <c r="G976" s="20"/>
      <c r="H976" s="20"/>
      <c r="I976" s="20"/>
      <c r="J976" s="20"/>
      <c r="K976" s="20"/>
      <c r="L976" s="20"/>
      <c r="M976" s="20"/>
      <c r="N976" s="20"/>
      <c r="O976" s="20"/>
    </row>
    <row r="977" spans="1:15" s="8" customFormat="1" ht="11.65" customHeight="1">
      <c r="A977" s="7">
        <v>44748</v>
      </c>
      <c r="B977" s="8" t="s">
        <v>1032</v>
      </c>
      <c r="C977" s="9"/>
      <c r="D977" s="9">
        <v>3181.04</v>
      </c>
      <c r="E977" s="9">
        <f t="shared" si="15"/>
        <v>104274.557634977</v>
      </c>
      <c r="G977" s="20"/>
      <c r="H977" s="20"/>
      <c r="I977" s="20"/>
      <c r="J977" s="20"/>
      <c r="K977" s="20"/>
      <c r="L977" s="20"/>
      <c r="M977" s="20"/>
      <c r="N977" s="20"/>
      <c r="O977" s="20"/>
    </row>
    <row r="978" spans="1:15" s="8" customFormat="1" ht="11.65" customHeight="1">
      <c r="A978" s="7">
        <v>44748</v>
      </c>
      <c r="B978" s="8" t="s">
        <v>1033</v>
      </c>
      <c r="C978" s="9"/>
      <c r="D978" s="9">
        <v>8069.33</v>
      </c>
      <c r="E978" s="9">
        <f t="shared" si="15"/>
        <v>96205.227634976996</v>
      </c>
      <c r="G978" s="20"/>
      <c r="H978" s="20"/>
      <c r="I978" s="20"/>
      <c r="J978" s="20"/>
      <c r="K978" s="20"/>
      <c r="L978" s="20"/>
      <c r="M978" s="20"/>
      <c r="N978" s="20"/>
      <c r="O978" s="20"/>
    </row>
    <row r="979" spans="1:15" s="8" customFormat="1" ht="11.65" customHeight="1">
      <c r="A979" s="7">
        <v>44748</v>
      </c>
      <c r="B979" s="8" t="s">
        <v>1034</v>
      </c>
      <c r="C979" s="9"/>
      <c r="D979" s="9">
        <v>1931.29</v>
      </c>
      <c r="E979" s="9">
        <f t="shared" si="15"/>
        <v>94273.937634977003</v>
      </c>
      <c r="G979" s="20"/>
      <c r="H979" s="20"/>
      <c r="I979" s="20"/>
      <c r="J979" s="20"/>
      <c r="K979" s="20"/>
      <c r="L979" s="20"/>
      <c r="M979" s="20"/>
      <c r="N979" s="20"/>
      <c r="O979" s="20"/>
    </row>
    <row r="980" spans="1:15" s="8" customFormat="1" ht="11.65" customHeight="1">
      <c r="A980" s="7">
        <v>44748</v>
      </c>
      <c r="B980" s="8" t="s">
        <v>1035</v>
      </c>
      <c r="C980" s="9"/>
      <c r="D980" s="9">
        <v>1073.44</v>
      </c>
      <c r="E980" s="9">
        <f t="shared" si="15"/>
        <v>93200.497634977</v>
      </c>
      <c r="G980" s="20"/>
      <c r="H980" s="20"/>
      <c r="I980" s="20"/>
      <c r="J980" s="20"/>
      <c r="K980" s="20"/>
      <c r="L980" s="20"/>
      <c r="M980" s="20"/>
      <c r="N980" s="20"/>
      <c r="O980" s="20"/>
    </row>
    <row r="981" spans="1:15" s="8" customFormat="1" ht="11.65" customHeight="1">
      <c r="A981" s="7">
        <v>44749</v>
      </c>
      <c r="B981" s="8" t="s">
        <v>598</v>
      </c>
      <c r="C981" s="9"/>
      <c r="D981" s="9">
        <v>500</v>
      </c>
      <c r="E981" s="9">
        <f t="shared" si="15"/>
        <v>92700.497634977</v>
      </c>
      <c r="G981" s="20"/>
      <c r="H981" s="20"/>
      <c r="I981" s="20"/>
      <c r="J981" s="20"/>
      <c r="K981" s="20"/>
      <c r="L981" s="20"/>
      <c r="M981" s="20"/>
      <c r="N981" s="20"/>
      <c r="O981" s="20"/>
    </row>
    <row r="982" spans="1:15" s="8" customFormat="1" ht="11.65" customHeight="1">
      <c r="A982" s="7">
        <v>44749</v>
      </c>
      <c r="B982" s="8" t="s">
        <v>1036</v>
      </c>
      <c r="C982" s="9"/>
      <c r="D982" s="9">
        <v>16676.22</v>
      </c>
      <c r="E982" s="9">
        <f t="shared" si="15"/>
        <v>76024.277634976999</v>
      </c>
      <c r="G982" s="20"/>
      <c r="H982" s="20"/>
      <c r="I982" s="20"/>
      <c r="J982" s="20"/>
      <c r="K982" s="20"/>
      <c r="L982" s="20"/>
      <c r="M982" s="20"/>
      <c r="N982" s="20"/>
      <c r="O982" s="20"/>
    </row>
    <row r="983" spans="1:15" s="8" customFormat="1" ht="11.65" customHeight="1">
      <c r="A983" s="7">
        <v>44749</v>
      </c>
      <c r="B983" s="8" t="s">
        <v>1012</v>
      </c>
      <c r="C983" s="9"/>
      <c r="D983" s="9">
        <v>7969.75</v>
      </c>
      <c r="E983" s="9">
        <f t="shared" si="15"/>
        <v>68054.527634976999</v>
      </c>
      <c r="G983" s="20"/>
      <c r="H983" s="20"/>
      <c r="I983" s="20"/>
      <c r="J983" s="20"/>
      <c r="K983" s="20"/>
      <c r="L983" s="20"/>
      <c r="M983" s="20"/>
      <c r="N983" s="20"/>
      <c r="O983" s="20"/>
    </row>
    <row r="984" spans="1:15" s="8" customFormat="1" ht="11.65" customHeight="1">
      <c r="A984" s="7">
        <v>44749</v>
      </c>
      <c r="B984" s="8" t="s">
        <v>1037</v>
      </c>
      <c r="C984" s="9"/>
      <c r="D984" s="9">
        <v>816.71</v>
      </c>
      <c r="E984" s="9">
        <f t="shared" si="15"/>
        <v>67237.817634976993</v>
      </c>
      <c r="G984" s="20"/>
      <c r="H984" s="20"/>
      <c r="I984" s="20"/>
      <c r="J984" s="20"/>
      <c r="K984" s="20"/>
      <c r="L984" s="20"/>
      <c r="M984" s="20"/>
      <c r="N984" s="20"/>
      <c r="O984" s="20"/>
    </row>
    <row r="985" spans="1:15" s="8" customFormat="1" ht="11.65" customHeight="1">
      <c r="A985" s="7">
        <v>44749</v>
      </c>
      <c r="B985" s="8" t="s">
        <v>1038</v>
      </c>
      <c r="C985" s="9"/>
      <c r="D985" s="9">
        <v>1995.71</v>
      </c>
      <c r="E985" s="9">
        <f t="shared" si="15"/>
        <v>65242.107634976994</v>
      </c>
      <c r="G985" s="20"/>
      <c r="H985" s="20"/>
      <c r="I985" s="20"/>
      <c r="J985" s="20"/>
      <c r="K985" s="20"/>
      <c r="L985" s="20"/>
      <c r="M985" s="20"/>
      <c r="N985" s="20"/>
      <c r="O985" s="20"/>
    </row>
    <row r="986" spans="1:15" s="8" customFormat="1" ht="11.65" customHeight="1">
      <c r="A986" s="7">
        <v>44749</v>
      </c>
      <c r="B986" s="8" t="s">
        <v>1039</v>
      </c>
      <c r="C986" s="9"/>
      <c r="D986" s="9">
        <v>2615.83</v>
      </c>
      <c r="E986" s="9">
        <f t="shared" si="15"/>
        <v>62626.277634976992</v>
      </c>
      <c r="G986" s="20"/>
      <c r="H986" s="20"/>
      <c r="I986" s="20"/>
      <c r="J986" s="20"/>
      <c r="K986" s="20"/>
      <c r="L986" s="20"/>
      <c r="M986" s="20"/>
      <c r="N986" s="20"/>
      <c r="O986" s="20"/>
    </row>
    <row r="987" spans="1:15" s="8" customFormat="1" ht="11.65" customHeight="1">
      <c r="A987" s="7">
        <v>44749</v>
      </c>
      <c r="B987" s="8" t="s">
        <v>1048</v>
      </c>
      <c r="C987" s="9"/>
      <c r="D987" s="9">
        <v>2390.36</v>
      </c>
      <c r="E987" s="9">
        <f t="shared" si="15"/>
        <v>60235.917634976991</v>
      </c>
      <c r="G987" s="20"/>
      <c r="H987" s="20"/>
      <c r="I987" s="20"/>
      <c r="J987" s="20"/>
      <c r="K987" s="20"/>
      <c r="L987" s="20"/>
      <c r="M987" s="20"/>
      <c r="N987" s="20"/>
      <c r="O987" s="20"/>
    </row>
    <row r="988" spans="1:15" s="8" customFormat="1" ht="11.65" customHeight="1">
      <c r="A988" s="7">
        <v>44750</v>
      </c>
      <c r="B988" s="8" t="s">
        <v>550</v>
      </c>
      <c r="C988" s="9">
        <v>1000000</v>
      </c>
      <c r="D988" s="9"/>
      <c r="E988" s="9">
        <f t="shared" si="15"/>
        <v>1060235.917634977</v>
      </c>
      <c r="G988" s="20"/>
      <c r="H988" s="20"/>
      <c r="I988" s="20"/>
      <c r="J988" s="20"/>
      <c r="K988" s="20"/>
      <c r="L988" s="20"/>
      <c r="M988" s="20"/>
      <c r="N988" s="20"/>
      <c r="O988" s="20"/>
    </row>
    <row r="989" spans="1:15" s="8" customFormat="1" ht="11.65" customHeight="1">
      <c r="A989" s="7">
        <v>44750</v>
      </c>
      <c r="B989" s="8" t="s">
        <v>1040</v>
      </c>
      <c r="C989" s="9"/>
      <c r="D989" s="9">
        <v>68491.58</v>
      </c>
      <c r="E989" s="9">
        <f t="shared" si="15"/>
        <v>991744.33763497707</v>
      </c>
      <c r="G989" s="20"/>
      <c r="H989" s="20"/>
      <c r="I989" s="20"/>
      <c r="J989" s="20"/>
      <c r="K989" s="20"/>
      <c r="L989" s="20"/>
      <c r="M989" s="20"/>
      <c r="N989" s="20"/>
      <c r="O989" s="20"/>
    </row>
    <row r="990" spans="1:15" s="8" customFormat="1" ht="11.65" customHeight="1">
      <c r="A990" s="7">
        <v>44753</v>
      </c>
      <c r="B990" s="8" t="s">
        <v>1043</v>
      </c>
      <c r="C990" s="9"/>
      <c r="D990" s="9">
        <v>7580</v>
      </c>
      <c r="E990" s="9">
        <f t="shared" si="15"/>
        <v>984164.33763497707</v>
      </c>
      <c r="G990" s="20"/>
      <c r="H990" s="20"/>
      <c r="I990" s="20"/>
      <c r="J990" s="20"/>
      <c r="K990" s="20"/>
      <c r="L990" s="20"/>
      <c r="M990" s="20"/>
      <c r="N990" s="20"/>
      <c r="O990" s="20"/>
    </row>
    <row r="991" spans="1:15" s="8" customFormat="1" ht="11.65" customHeight="1">
      <c r="A991" s="7">
        <v>44753</v>
      </c>
      <c r="B991" s="8" t="s">
        <v>1042</v>
      </c>
      <c r="C991" s="9"/>
      <c r="D991" s="9">
        <v>14310.78</v>
      </c>
      <c r="E991" s="9">
        <f t="shared" si="15"/>
        <v>969853.55763497704</v>
      </c>
      <c r="G991" s="20"/>
      <c r="H991" s="20"/>
      <c r="I991" s="20"/>
      <c r="J991" s="20"/>
      <c r="K991" s="20"/>
      <c r="L991" s="20"/>
      <c r="M991" s="20"/>
      <c r="N991" s="20"/>
      <c r="O991" s="20"/>
    </row>
    <row r="992" spans="1:15" s="8" customFormat="1" ht="11.65" customHeight="1">
      <c r="A992" s="7">
        <v>44754</v>
      </c>
      <c r="B992" s="8" t="s">
        <v>217</v>
      </c>
      <c r="C992" s="9"/>
      <c r="D992" s="9">
        <v>102.03</v>
      </c>
      <c r="E992" s="9">
        <f t="shared" si="15"/>
        <v>969751.52763497701</v>
      </c>
      <c r="G992" s="20"/>
      <c r="H992" s="20"/>
      <c r="I992" s="20"/>
      <c r="J992" s="20"/>
      <c r="K992" s="20"/>
      <c r="L992" s="20"/>
      <c r="M992" s="20"/>
      <c r="N992" s="20"/>
      <c r="O992" s="20"/>
    </row>
    <row r="993" spans="1:15" s="8" customFormat="1" ht="11.65" customHeight="1">
      <c r="A993" s="7">
        <v>44754</v>
      </c>
      <c r="B993" s="8" t="s">
        <v>217</v>
      </c>
      <c r="C993" s="9"/>
      <c r="D993" s="9">
        <v>102.03</v>
      </c>
      <c r="E993" s="9">
        <f t="shared" si="15"/>
        <v>969649.49763497699</v>
      </c>
      <c r="G993" s="20"/>
      <c r="H993" s="20"/>
      <c r="I993" s="20"/>
      <c r="J993" s="20"/>
      <c r="K993" s="20"/>
      <c r="L993" s="20"/>
      <c r="M993" s="20"/>
      <c r="N993" s="20"/>
      <c r="O993" s="20"/>
    </row>
    <row r="994" spans="1:15" s="8" customFormat="1" ht="11.65" customHeight="1">
      <c r="A994" s="7">
        <v>44754</v>
      </c>
      <c r="B994" s="8" t="s">
        <v>217</v>
      </c>
      <c r="C994" s="9"/>
      <c r="D994" s="9">
        <v>102.03</v>
      </c>
      <c r="E994" s="9">
        <f t="shared" si="15"/>
        <v>969547.46763497696</v>
      </c>
      <c r="G994" s="20"/>
      <c r="H994" s="20"/>
      <c r="I994" s="20"/>
      <c r="J994" s="20"/>
      <c r="K994" s="20"/>
      <c r="L994" s="20"/>
      <c r="M994" s="20"/>
      <c r="N994" s="20"/>
      <c r="O994" s="20"/>
    </row>
    <row r="995" spans="1:15" s="8" customFormat="1" ht="11.65" customHeight="1">
      <c r="A995" s="7">
        <v>44754</v>
      </c>
      <c r="B995" s="8" t="s">
        <v>1044</v>
      </c>
      <c r="C995" s="9">
        <v>7580</v>
      </c>
      <c r="D995" s="9"/>
      <c r="E995" s="9">
        <f t="shared" si="15"/>
        <v>977127.46763497696</v>
      </c>
      <c r="F995" s="8" t="s">
        <v>1045</v>
      </c>
      <c r="G995" s="20"/>
      <c r="H995" s="20"/>
      <c r="I995" s="20"/>
      <c r="J995" s="20"/>
      <c r="K995" s="20"/>
      <c r="L995" s="20"/>
      <c r="M995" s="20"/>
      <c r="N995" s="20"/>
      <c r="O995" s="20"/>
    </row>
    <row r="996" spans="1:15" s="8" customFormat="1" ht="11.65" customHeight="1">
      <c r="A996" s="7">
        <v>44754</v>
      </c>
      <c r="B996" s="8" t="s">
        <v>897</v>
      </c>
      <c r="C996" s="9"/>
      <c r="D996" s="9">
        <v>7580</v>
      </c>
      <c r="E996" s="9">
        <f t="shared" si="15"/>
        <v>969547.46763497696</v>
      </c>
      <c r="G996" s="20"/>
      <c r="H996" s="20"/>
      <c r="I996" s="20"/>
      <c r="J996" s="20"/>
      <c r="K996" s="20"/>
      <c r="L996" s="20"/>
      <c r="M996" s="20"/>
      <c r="N996" s="20"/>
      <c r="O996" s="20"/>
    </row>
    <row r="997" spans="1:15" s="8" customFormat="1" ht="11.65" customHeight="1">
      <c r="A997" s="7">
        <v>44755</v>
      </c>
      <c r="B997" s="8" t="s">
        <v>1049</v>
      </c>
      <c r="C997" s="9"/>
      <c r="D997" s="9">
        <v>2996.77</v>
      </c>
      <c r="E997" s="9">
        <f t="shared" si="15"/>
        <v>966550.69763497694</v>
      </c>
      <c r="G997" s="20"/>
      <c r="H997" s="20"/>
      <c r="I997" s="20"/>
      <c r="J997" s="20"/>
      <c r="K997" s="20"/>
      <c r="L997" s="20"/>
      <c r="M997" s="20"/>
      <c r="N997" s="20"/>
      <c r="O997" s="20"/>
    </row>
    <row r="998" spans="1:15" s="8" customFormat="1" ht="11.65" customHeight="1">
      <c r="A998" s="7">
        <v>44755</v>
      </c>
      <c r="B998" s="8" t="s">
        <v>1050</v>
      </c>
      <c r="C998" s="9"/>
      <c r="D998" s="9">
        <v>46922.59</v>
      </c>
      <c r="E998" s="9">
        <f t="shared" si="15"/>
        <v>919628.10763497697</v>
      </c>
      <c r="G998" s="20"/>
      <c r="H998" s="20"/>
      <c r="I998" s="20"/>
      <c r="J998" s="20"/>
      <c r="K998" s="20"/>
      <c r="L998" s="20"/>
      <c r="M998" s="20"/>
      <c r="N998" s="20"/>
      <c r="O998" s="20"/>
    </row>
    <row r="999" spans="1:15" s="8" customFormat="1" ht="11.65" customHeight="1">
      <c r="A999" s="7">
        <v>44755</v>
      </c>
      <c r="B999" s="8" t="s">
        <v>1051</v>
      </c>
      <c r="C999" s="9"/>
      <c r="D999" s="9">
        <v>100078.38</v>
      </c>
      <c r="E999" s="9">
        <f t="shared" si="15"/>
        <v>819549.72763497697</v>
      </c>
      <c r="G999" s="20"/>
      <c r="H999" s="20"/>
      <c r="I999" s="20"/>
      <c r="J999" s="20"/>
      <c r="K999" s="20"/>
      <c r="L999" s="20"/>
      <c r="M999" s="20"/>
      <c r="N999" s="20"/>
      <c r="O999" s="20"/>
    </row>
    <row r="1000" spans="1:15" s="8" customFormat="1" ht="11.65" customHeight="1">
      <c r="A1000" s="7">
        <v>44755</v>
      </c>
      <c r="B1000" s="8" t="s">
        <v>1052</v>
      </c>
      <c r="C1000" s="9"/>
      <c r="D1000" s="9">
        <v>334.35</v>
      </c>
      <c r="E1000" s="9">
        <f t="shared" si="15"/>
        <v>819215.37763497699</v>
      </c>
      <c r="G1000" s="20"/>
      <c r="H1000" s="20"/>
      <c r="I1000" s="20"/>
      <c r="J1000" s="20"/>
      <c r="K1000" s="20"/>
      <c r="L1000" s="20"/>
      <c r="M1000" s="20"/>
      <c r="N1000" s="20"/>
      <c r="O1000" s="20"/>
    </row>
    <row r="1001" spans="1:15" s="8" customFormat="1" ht="11.65" customHeight="1">
      <c r="A1001" s="7">
        <v>44755</v>
      </c>
      <c r="B1001" s="8" t="s">
        <v>1053</v>
      </c>
      <c r="C1001" s="9"/>
      <c r="D1001" s="9">
        <v>11856.98</v>
      </c>
      <c r="E1001" s="9">
        <f t="shared" si="15"/>
        <v>807358.39763497701</v>
      </c>
      <c r="G1001" s="20"/>
      <c r="H1001" s="20"/>
      <c r="I1001" s="20"/>
      <c r="J1001" s="20"/>
      <c r="K1001" s="20"/>
      <c r="L1001" s="20"/>
      <c r="M1001" s="20"/>
      <c r="N1001" s="20"/>
      <c r="O1001" s="20"/>
    </row>
    <row r="1002" spans="1:15" s="8" customFormat="1" ht="11.65" customHeight="1">
      <c r="A1002" s="7">
        <v>44755</v>
      </c>
      <c r="B1002" s="8" t="s">
        <v>1054</v>
      </c>
      <c r="C1002" s="9"/>
      <c r="D1002" s="9">
        <v>2841.02</v>
      </c>
      <c r="E1002" s="9">
        <f t="shared" si="15"/>
        <v>804517.37763497699</v>
      </c>
      <c r="G1002" s="20"/>
      <c r="H1002" s="20"/>
      <c r="I1002" s="20"/>
      <c r="J1002" s="20"/>
      <c r="K1002" s="20"/>
      <c r="L1002" s="20"/>
      <c r="M1002" s="20"/>
      <c r="N1002" s="20"/>
      <c r="O1002" s="20"/>
    </row>
    <row r="1003" spans="1:15" s="8" customFormat="1" ht="11.65" customHeight="1">
      <c r="A1003" s="7">
        <v>44755</v>
      </c>
      <c r="B1003" s="8" t="s">
        <v>1055</v>
      </c>
      <c r="C1003" s="9"/>
      <c r="D1003" s="9">
        <v>760.32</v>
      </c>
      <c r="E1003" s="9">
        <f t="shared" si="15"/>
        <v>803757.05763497704</v>
      </c>
      <c r="G1003" s="20"/>
      <c r="H1003" s="20"/>
      <c r="I1003" s="20"/>
      <c r="J1003" s="20"/>
      <c r="K1003" s="20"/>
      <c r="L1003" s="20"/>
      <c r="M1003" s="20"/>
      <c r="N1003" s="20"/>
      <c r="O1003" s="20"/>
    </row>
    <row r="1004" spans="1:15" s="8" customFormat="1" ht="11.65" customHeight="1">
      <c r="A1004" s="7">
        <v>44755</v>
      </c>
      <c r="B1004" s="8" t="s">
        <v>1056</v>
      </c>
      <c r="C1004" s="9"/>
      <c r="D1004" s="9">
        <v>1848</v>
      </c>
      <c r="E1004" s="9">
        <f t="shared" si="15"/>
        <v>801909.05763497704</v>
      </c>
      <c r="G1004" s="20"/>
      <c r="H1004" s="20"/>
      <c r="I1004" s="20"/>
      <c r="J1004" s="20"/>
      <c r="K1004" s="20"/>
      <c r="L1004" s="20"/>
      <c r="M1004" s="20"/>
      <c r="N1004" s="20"/>
      <c r="O1004" s="20"/>
    </row>
    <row r="1005" spans="1:15" s="8" customFormat="1" ht="11.65" customHeight="1">
      <c r="A1005" s="7">
        <v>44755</v>
      </c>
      <c r="B1005" s="8" t="s">
        <v>1057</v>
      </c>
      <c r="C1005" s="9"/>
      <c r="D1005" s="9">
        <v>263.56</v>
      </c>
      <c r="E1005" s="9">
        <f t="shared" si="15"/>
        <v>801645.49763497699</v>
      </c>
      <c r="G1005" s="20"/>
      <c r="H1005" s="20"/>
      <c r="I1005" s="20"/>
      <c r="J1005" s="20"/>
      <c r="K1005" s="20"/>
      <c r="L1005" s="20"/>
      <c r="M1005" s="20"/>
      <c r="N1005" s="20"/>
      <c r="O1005" s="20"/>
    </row>
    <row r="1006" spans="1:15" s="8" customFormat="1" ht="11.65" customHeight="1">
      <c r="A1006" s="7">
        <v>44755</v>
      </c>
      <c r="B1006" s="8" t="s">
        <v>1058</v>
      </c>
      <c r="C1006" s="9"/>
      <c r="D1006" s="9">
        <v>35044.33</v>
      </c>
      <c r="E1006" s="9">
        <f t="shared" si="15"/>
        <v>766601.16763497703</v>
      </c>
      <c r="G1006" s="20"/>
      <c r="H1006" s="20"/>
      <c r="I1006" s="20"/>
      <c r="J1006" s="20"/>
      <c r="K1006" s="20"/>
      <c r="L1006" s="20"/>
      <c r="M1006" s="20"/>
      <c r="N1006" s="20"/>
      <c r="O1006" s="20"/>
    </row>
    <row r="1007" spans="1:15" s="8" customFormat="1" ht="11.65" customHeight="1">
      <c r="A1007" s="7">
        <v>44755</v>
      </c>
      <c r="B1007" s="8" t="s">
        <v>1059</v>
      </c>
      <c r="C1007" s="9"/>
      <c r="D1007" s="9">
        <v>20000</v>
      </c>
      <c r="E1007" s="9">
        <f t="shared" si="15"/>
        <v>746601.16763497703</v>
      </c>
      <c r="G1007" s="20"/>
      <c r="H1007" s="20"/>
      <c r="I1007" s="20"/>
      <c r="J1007" s="20"/>
      <c r="K1007" s="20"/>
      <c r="L1007" s="20"/>
      <c r="M1007" s="20"/>
      <c r="N1007" s="20"/>
      <c r="O1007" s="20"/>
    </row>
    <row r="1008" spans="1:15" s="8" customFormat="1" ht="11.65" customHeight="1">
      <c r="A1008" s="7">
        <v>44755</v>
      </c>
      <c r="B1008" s="8" t="s">
        <v>1060</v>
      </c>
      <c r="C1008" s="9"/>
      <c r="D1008" s="9">
        <v>197976.46</v>
      </c>
      <c r="E1008" s="9">
        <f t="shared" si="15"/>
        <v>548624.70763497707</v>
      </c>
      <c r="G1008" s="20"/>
      <c r="H1008" s="20"/>
      <c r="I1008" s="20"/>
      <c r="J1008" s="20"/>
      <c r="K1008" s="20"/>
      <c r="L1008" s="20"/>
      <c r="M1008" s="20"/>
      <c r="N1008" s="20"/>
      <c r="O1008" s="20"/>
    </row>
    <row r="1009" spans="1:15" s="8" customFormat="1" ht="11.65" customHeight="1">
      <c r="A1009" s="7">
        <v>44757</v>
      </c>
      <c r="B1009" s="8" t="s">
        <v>453</v>
      </c>
      <c r="C1009" s="9"/>
      <c r="D1009" s="9">
        <v>7001.51</v>
      </c>
      <c r="E1009" s="9">
        <f t="shared" si="15"/>
        <v>541623.19763497706</v>
      </c>
      <c r="G1009" s="20"/>
      <c r="H1009" s="20"/>
      <c r="I1009" s="20"/>
      <c r="J1009" s="20"/>
      <c r="K1009" s="20"/>
      <c r="L1009" s="20"/>
      <c r="M1009" s="20"/>
      <c r="N1009" s="20"/>
      <c r="O1009" s="20"/>
    </row>
    <row r="1010" spans="1:15" s="8" customFormat="1" ht="11.65" customHeight="1">
      <c r="A1010" s="7">
        <v>44757</v>
      </c>
      <c r="B1010" s="8" t="s">
        <v>454</v>
      </c>
      <c r="C1010" s="9"/>
      <c r="D1010" s="9">
        <v>5029.04</v>
      </c>
      <c r="E1010" s="9">
        <f t="shared" si="15"/>
        <v>536594.15763497702</v>
      </c>
      <c r="G1010" s="20"/>
      <c r="H1010" s="20"/>
      <c r="I1010" s="20"/>
      <c r="J1010" s="20"/>
      <c r="K1010" s="20"/>
      <c r="L1010" s="20"/>
      <c r="M1010" s="20"/>
      <c r="N1010" s="20"/>
      <c r="O1010" s="20"/>
    </row>
    <row r="1011" spans="1:15" s="8" customFormat="1" ht="11.65" customHeight="1">
      <c r="A1011" s="7">
        <v>44757</v>
      </c>
      <c r="B1011" s="8" t="s">
        <v>550</v>
      </c>
      <c r="C1011" s="9">
        <v>1000000</v>
      </c>
      <c r="D1011" s="9"/>
      <c r="E1011" s="9">
        <f t="shared" si="15"/>
        <v>1536594.157634977</v>
      </c>
      <c r="G1011" s="20"/>
      <c r="H1011" s="20"/>
      <c r="I1011" s="20"/>
      <c r="J1011" s="20"/>
      <c r="K1011" s="20"/>
      <c r="L1011" s="20"/>
      <c r="M1011" s="20"/>
      <c r="N1011" s="20"/>
      <c r="O1011" s="20"/>
    </row>
    <row r="1012" spans="1:15" s="8" customFormat="1" ht="11.65" customHeight="1">
      <c r="A1012" s="7">
        <v>44757</v>
      </c>
      <c r="B1012" s="8" t="s">
        <v>1061</v>
      </c>
      <c r="C1012" s="9"/>
      <c r="D1012" s="9">
        <v>1219.96</v>
      </c>
      <c r="E1012" s="9">
        <f t="shared" si="15"/>
        <v>1535374.1976349771</v>
      </c>
      <c r="G1012" s="20"/>
      <c r="H1012" s="20"/>
      <c r="I1012" s="20"/>
      <c r="J1012" s="20"/>
      <c r="K1012" s="20"/>
      <c r="L1012" s="20"/>
      <c r="M1012" s="20"/>
      <c r="N1012" s="20"/>
      <c r="O1012" s="20"/>
    </row>
    <row r="1013" spans="1:15" s="8" customFormat="1" ht="11.65" customHeight="1">
      <c r="A1013" s="7">
        <v>44757</v>
      </c>
      <c r="B1013" s="8" t="s">
        <v>1062</v>
      </c>
      <c r="C1013" s="9"/>
      <c r="D1013" s="9">
        <v>503330.95</v>
      </c>
      <c r="E1013" s="9">
        <f t="shared" si="15"/>
        <v>1032043.2476349771</v>
      </c>
      <c r="G1013" s="20"/>
      <c r="H1013" s="20"/>
      <c r="I1013" s="20"/>
      <c r="J1013" s="20"/>
      <c r="K1013" s="20"/>
      <c r="L1013" s="20"/>
      <c r="M1013" s="20"/>
      <c r="N1013" s="20"/>
      <c r="O1013" s="20"/>
    </row>
    <row r="1014" spans="1:15" s="8" customFormat="1" ht="11.65" customHeight="1">
      <c r="A1014" s="7">
        <v>44757</v>
      </c>
      <c r="B1014" s="8" t="s">
        <v>1063</v>
      </c>
      <c r="C1014" s="9"/>
      <c r="D1014" s="9">
        <v>2455.83</v>
      </c>
      <c r="E1014" s="9">
        <f t="shared" si="15"/>
        <v>1029587.4176349771</v>
      </c>
      <c r="G1014" s="20"/>
      <c r="H1014" s="20"/>
      <c r="I1014" s="20"/>
      <c r="J1014" s="20"/>
      <c r="K1014" s="20"/>
      <c r="L1014" s="20"/>
      <c r="M1014" s="20"/>
      <c r="N1014" s="20"/>
      <c r="O1014" s="20"/>
    </row>
    <row r="1015" spans="1:15" s="8" customFormat="1" ht="11.65" customHeight="1">
      <c r="A1015" s="7">
        <v>44757</v>
      </c>
      <c r="B1015" s="8" t="s">
        <v>1064</v>
      </c>
      <c r="C1015" s="9"/>
      <c r="D1015" s="9">
        <v>2208.25</v>
      </c>
      <c r="E1015" s="9">
        <f t="shared" si="15"/>
        <v>1027379.1676349771</v>
      </c>
      <c r="G1015" s="20"/>
      <c r="H1015" s="20"/>
      <c r="I1015" s="20"/>
      <c r="J1015" s="20"/>
      <c r="K1015" s="20"/>
      <c r="L1015" s="20"/>
      <c r="M1015" s="20"/>
      <c r="N1015" s="20"/>
      <c r="O1015" s="20"/>
    </row>
    <row r="1016" spans="1:15" s="8" customFormat="1" ht="11.65" customHeight="1">
      <c r="A1016" s="7">
        <v>44757</v>
      </c>
      <c r="B1016" s="8" t="s">
        <v>1065</v>
      </c>
      <c r="C1016" s="9"/>
      <c r="D1016" s="9">
        <v>1471.42</v>
      </c>
      <c r="E1016" s="9">
        <f t="shared" si="15"/>
        <v>1025907.7476349771</v>
      </c>
      <c r="G1016" s="20"/>
      <c r="H1016" s="20"/>
      <c r="I1016" s="20"/>
      <c r="J1016" s="20"/>
      <c r="K1016" s="20"/>
      <c r="L1016" s="20"/>
      <c r="M1016" s="20"/>
      <c r="N1016" s="20"/>
      <c r="O1016" s="20"/>
    </row>
    <row r="1017" spans="1:15" s="8" customFormat="1" ht="11.65" customHeight="1">
      <c r="A1017" s="7">
        <v>44757</v>
      </c>
      <c r="B1017" s="8" t="s">
        <v>1066</v>
      </c>
      <c r="C1017" s="9"/>
      <c r="D1017" s="9">
        <v>9079.7999999999993</v>
      </c>
      <c r="E1017" s="9">
        <f t="shared" si="15"/>
        <v>1016827.9476349771</v>
      </c>
      <c r="G1017" s="20"/>
      <c r="H1017" s="20"/>
      <c r="I1017" s="20"/>
      <c r="J1017" s="20"/>
      <c r="K1017" s="20"/>
      <c r="L1017" s="20"/>
      <c r="M1017" s="20"/>
      <c r="N1017" s="20"/>
      <c r="O1017" s="20"/>
    </row>
    <row r="1018" spans="1:15" s="8" customFormat="1" ht="11.65" customHeight="1">
      <c r="A1018" s="7">
        <v>44757</v>
      </c>
      <c r="B1018" s="8" t="s">
        <v>1067</v>
      </c>
      <c r="C1018" s="9"/>
      <c r="D1018" s="9">
        <v>8415.65</v>
      </c>
      <c r="E1018" s="9">
        <f t="shared" si="15"/>
        <v>1008412.297634977</v>
      </c>
      <c r="G1018" s="20"/>
      <c r="H1018" s="20"/>
      <c r="I1018" s="20"/>
      <c r="J1018" s="20"/>
      <c r="K1018" s="20"/>
      <c r="L1018" s="20"/>
      <c r="M1018" s="20"/>
      <c r="N1018" s="20"/>
      <c r="O1018" s="20"/>
    </row>
    <row r="1019" spans="1:15" s="8" customFormat="1" ht="11.65" customHeight="1">
      <c r="A1019" s="7">
        <v>44760</v>
      </c>
      <c r="B1019" s="8" t="s">
        <v>1068</v>
      </c>
      <c r="C1019" s="9">
        <v>684.17</v>
      </c>
      <c r="D1019" s="9"/>
      <c r="E1019" s="9">
        <f t="shared" si="15"/>
        <v>1009096.4676349771</v>
      </c>
      <c r="G1019" s="20"/>
      <c r="H1019" s="20"/>
      <c r="I1019" s="20"/>
      <c r="J1019" s="20"/>
      <c r="K1019" s="20"/>
      <c r="L1019" s="20"/>
      <c r="M1019" s="20"/>
      <c r="N1019" s="20"/>
      <c r="O1019" s="20"/>
    </row>
    <row r="1020" spans="1:15" s="8" customFormat="1" ht="11.65" customHeight="1">
      <c r="A1020" s="7">
        <v>44760</v>
      </c>
      <c r="B1020" s="8" t="s">
        <v>1077</v>
      </c>
      <c r="C1020" s="9"/>
      <c r="D1020" s="9">
        <v>2760.38</v>
      </c>
      <c r="E1020" s="9">
        <f t="shared" si="15"/>
        <v>1006336.0876349771</v>
      </c>
      <c r="G1020" s="20"/>
      <c r="H1020" s="20"/>
      <c r="I1020" s="20"/>
      <c r="J1020" s="20"/>
      <c r="K1020" s="20"/>
      <c r="L1020" s="20"/>
      <c r="M1020" s="20"/>
      <c r="N1020" s="20"/>
      <c r="O1020" s="20"/>
    </row>
    <row r="1021" spans="1:15" s="8" customFormat="1" ht="11.65" customHeight="1">
      <c r="A1021" s="7">
        <v>44761</v>
      </c>
      <c r="B1021" s="8" t="s">
        <v>1070</v>
      </c>
      <c r="C1021" s="9"/>
      <c r="D1021" s="9">
        <v>10810.34</v>
      </c>
      <c r="E1021" s="9">
        <f t="shared" si="15"/>
        <v>995525.7476349771</v>
      </c>
      <c r="G1021" s="20"/>
      <c r="H1021" s="20"/>
      <c r="I1021" s="20"/>
      <c r="J1021" s="20"/>
      <c r="K1021" s="20"/>
      <c r="L1021" s="20"/>
      <c r="M1021" s="20"/>
      <c r="N1021" s="20"/>
      <c r="O1021" s="20"/>
    </row>
    <row r="1022" spans="1:15" s="8" customFormat="1" ht="11.65" customHeight="1">
      <c r="A1022" s="7">
        <v>44761</v>
      </c>
      <c r="B1022" s="8" t="s">
        <v>1071</v>
      </c>
      <c r="C1022" s="9"/>
      <c r="D1022" s="9">
        <v>242.21</v>
      </c>
      <c r="E1022" s="9">
        <f t="shared" si="15"/>
        <v>995283.53763497714</v>
      </c>
      <c r="G1022" s="20"/>
      <c r="H1022" s="20"/>
      <c r="I1022" s="20"/>
      <c r="J1022" s="20"/>
      <c r="K1022" s="20"/>
      <c r="L1022" s="20"/>
      <c r="M1022" s="20"/>
      <c r="N1022" s="20"/>
      <c r="O1022" s="20"/>
    </row>
    <row r="1023" spans="1:15" s="8" customFormat="1" ht="11.65" customHeight="1">
      <c r="A1023" s="7">
        <v>44761</v>
      </c>
      <c r="B1023" s="8" t="s">
        <v>1072</v>
      </c>
      <c r="C1023" s="9"/>
      <c r="D1023" s="9">
        <v>13372.9</v>
      </c>
      <c r="E1023" s="9">
        <f t="shared" si="15"/>
        <v>981910.63763497712</v>
      </c>
      <c r="G1023" s="20"/>
      <c r="H1023" s="20"/>
      <c r="I1023" s="20"/>
      <c r="J1023" s="20"/>
      <c r="K1023" s="20"/>
      <c r="L1023" s="20"/>
      <c r="M1023" s="20"/>
      <c r="N1023" s="20"/>
      <c r="O1023" s="20"/>
    </row>
    <row r="1024" spans="1:15" s="8" customFormat="1" ht="11.65" customHeight="1">
      <c r="A1024" s="7">
        <v>44761</v>
      </c>
      <c r="B1024" s="8" t="s">
        <v>1073</v>
      </c>
      <c r="C1024" s="9"/>
      <c r="D1024" s="9">
        <v>17787</v>
      </c>
      <c r="E1024" s="9">
        <f t="shared" si="15"/>
        <v>964123.63763497712</v>
      </c>
      <c r="G1024" s="20"/>
      <c r="H1024" s="20"/>
      <c r="I1024" s="20"/>
      <c r="J1024" s="20"/>
      <c r="K1024" s="20"/>
      <c r="L1024" s="20"/>
      <c r="M1024" s="20"/>
      <c r="N1024" s="20"/>
      <c r="O1024" s="20"/>
    </row>
    <row r="1025" spans="1:15" s="8" customFormat="1" ht="11.65" customHeight="1">
      <c r="A1025" s="7">
        <v>44761</v>
      </c>
      <c r="B1025" s="8" t="s">
        <v>1074</v>
      </c>
      <c r="C1025" s="9"/>
      <c r="D1025" s="9">
        <v>30343.99</v>
      </c>
      <c r="E1025" s="9">
        <f t="shared" si="15"/>
        <v>933779.64763497713</v>
      </c>
      <c r="G1025" s="20"/>
      <c r="H1025" s="20"/>
      <c r="I1025" s="20"/>
      <c r="J1025" s="20"/>
      <c r="K1025" s="20"/>
      <c r="L1025" s="20"/>
      <c r="M1025" s="20"/>
      <c r="N1025" s="20"/>
      <c r="O1025" s="20"/>
    </row>
    <row r="1026" spans="1:15" s="8" customFormat="1" ht="11.65" customHeight="1">
      <c r="A1026" s="7">
        <v>44761</v>
      </c>
      <c r="B1026" s="8" t="s">
        <v>1075</v>
      </c>
      <c r="C1026" s="9"/>
      <c r="D1026" s="9">
        <v>43.01</v>
      </c>
      <c r="E1026" s="9">
        <f t="shared" si="15"/>
        <v>933736.63763497712</v>
      </c>
      <c r="G1026" s="20"/>
      <c r="H1026" s="20"/>
      <c r="I1026" s="20"/>
      <c r="J1026" s="20"/>
      <c r="K1026" s="20"/>
      <c r="L1026" s="20"/>
      <c r="M1026" s="20"/>
      <c r="N1026" s="20"/>
      <c r="O1026" s="20"/>
    </row>
    <row r="1027" spans="1:15" s="8" customFormat="1" ht="11.65" customHeight="1">
      <c r="A1027" s="7">
        <v>44761</v>
      </c>
      <c r="B1027" s="8" t="s">
        <v>1092</v>
      </c>
      <c r="C1027" s="9"/>
      <c r="D1027" s="9">
        <v>30162</v>
      </c>
      <c r="E1027" s="9">
        <f t="shared" si="15"/>
        <v>903574.63763497712</v>
      </c>
      <c r="G1027" s="20"/>
      <c r="H1027" s="20"/>
      <c r="I1027" s="20"/>
      <c r="J1027" s="20"/>
      <c r="K1027" s="20"/>
      <c r="L1027" s="20"/>
      <c r="M1027" s="20"/>
      <c r="N1027" s="20"/>
      <c r="O1027" s="20"/>
    </row>
    <row r="1028" spans="1:15" s="8" customFormat="1" ht="11.65" customHeight="1">
      <c r="A1028" s="7">
        <v>44761</v>
      </c>
      <c r="B1028" s="8" t="s">
        <v>1093</v>
      </c>
      <c r="C1028" s="9"/>
      <c r="D1028" s="9">
        <v>14133</v>
      </c>
      <c r="E1028" s="9">
        <f t="shared" si="15"/>
        <v>889441.63763497712</v>
      </c>
      <c r="G1028" s="20"/>
      <c r="H1028" s="20"/>
      <c r="I1028" s="20"/>
      <c r="J1028" s="20"/>
      <c r="K1028" s="20"/>
      <c r="L1028" s="20"/>
      <c r="M1028" s="20"/>
      <c r="N1028" s="20"/>
      <c r="O1028" s="20"/>
    </row>
    <row r="1029" spans="1:15" s="8" customFormat="1" ht="11.65" customHeight="1">
      <c r="A1029" s="7">
        <v>44761</v>
      </c>
      <c r="B1029" s="8" t="s">
        <v>550</v>
      </c>
      <c r="C1029" s="9">
        <v>1000000</v>
      </c>
      <c r="D1029" s="9"/>
      <c r="E1029" s="9">
        <f t="shared" si="15"/>
        <v>1889441.6376349772</v>
      </c>
      <c r="G1029" s="20"/>
      <c r="H1029" s="20"/>
      <c r="I1029" s="20"/>
      <c r="J1029" s="20"/>
      <c r="K1029" s="20"/>
      <c r="L1029" s="20"/>
      <c r="M1029" s="20"/>
      <c r="N1029" s="20"/>
      <c r="O1029" s="20"/>
    </row>
    <row r="1030" spans="1:15" s="8" customFormat="1" ht="11.65" customHeight="1">
      <c r="A1030" s="7">
        <v>44761</v>
      </c>
      <c r="B1030" s="8" t="s">
        <v>1078</v>
      </c>
      <c r="C1030" s="9"/>
      <c r="D1030" s="9">
        <v>10267.93</v>
      </c>
      <c r="E1030" s="9">
        <f t="shared" si="15"/>
        <v>1879173.7076349773</v>
      </c>
      <c r="G1030" s="20"/>
      <c r="H1030" s="20"/>
      <c r="I1030" s="20"/>
      <c r="J1030" s="20"/>
      <c r="K1030" s="20"/>
      <c r="L1030" s="20"/>
      <c r="M1030" s="20"/>
      <c r="N1030" s="20"/>
      <c r="O1030" s="20"/>
    </row>
    <row r="1031" spans="1:15" s="8" customFormat="1" ht="11.65" customHeight="1">
      <c r="A1031" s="7">
        <v>44761</v>
      </c>
      <c r="B1031" s="8" t="s">
        <v>1079</v>
      </c>
      <c r="C1031" s="9"/>
      <c r="D1031" s="9">
        <v>493980.83</v>
      </c>
      <c r="E1031" s="9">
        <f t="shared" si="15"/>
        <v>1385192.8776349772</v>
      </c>
      <c r="G1031" s="20"/>
      <c r="H1031" s="20"/>
      <c r="I1031" s="20"/>
      <c r="J1031" s="20"/>
      <c r="K1031" s="20"/>
      <c r="L1031" s="20"/>
      <c r="M1031" s="20"/>
      <c r="N1031" s="20"/>
      <c r="O1031" s="20"/>
    </row>
    <row r="1032" spans="1:15" s="8" customFormat="1" ht="11.65" customHeight="1">
      <c r="A1032" s="7">
        <v>44761</v>
      </c>
      <c r="B1032" s="8" t="s">
        <v>1080</v>
      </c>
      <c r="C1032" s="9"/>
      <c r="D1032" s="9">
        <v>58120.84</v>
      </c>
      <c r="E1032" s="9">
        <f t="shared" si="15"/>
        <v>1327072.0376349771</v>
      </c>
      <c r="G1032" s="20"/>
      <c r="H1032" s="20"/>
      <c r="I1032" s="20"/>
      <c r="J1032" s="20"/>
      <c r="K1032" s="20"/>
      <c r="L1032" s="20"/>
      <c r="M1032" s="20"/>
      <c r="N1032" s="20"/>
      <c r="O1032" s="20"/>
    </row>
    <row r="1033" spans="1:15" s="8" customFormat="1" ht="11.65" customHeight="1">
      <c r="A1033" s="7">
        <v>44761</v>
      </c>
      <c r="B1033" s="8" t="s">
        <v>1081</v>
      </c>
      <c r="C1033" s="9"/>
      <c r="D1033" s="9">
        <v>30012.69</v>
      </c>
      <c r="E1033" s="9">
        <f t="shared" ref="E1033:E1096" si="16">E1032+C1033-D1033</f>
        <v>1297059.3476349772</v>
      </c>
      <c r="G1033" s="20"/>
      <c r="H1033" s="20"/>
      <c r="I1033" s="20"/>
      <c r="J1033" s="20"/>
      <c r="K1033" s="20"/>
      <c r="L1033" s="20"/>
      <c r="M1033" s="20"/>
      <c r="N1033" s="20"/>
      <c r="O1033" s="20"/>
    </row>
    <row r="1034" spans="1:15" s="8" customFormat="1" ht="11.65" customHeight="1">
      <c r="A1034" s="7">
        <v>44761</v>
      </c>
      <c r="B1034" s="8" t="s">
        <v>1082</v>
      </c>
      <c r="C1034" s="9"/>
      <c r="D1034" s="9">
        <v>16676.22</v>
      </c>
      <c r="E1034" s="9">
        <f t="shared" si="16"/>
        <v>1280383.1276349772</v>
      </c>
      <c r="G1034" s="20"/>
      <c r="H1034" s="20"/>
      <c r="I1034" s="20"/>
      <c r="J1034" s="20"/>
      <c r="K1034" s="20"/>
      <c r="L1034" s="20"/>
      <c r="M1034" s="20"/>
      <c r="N1034" s="20"/>
      <c r="O1034" s="20"/>
    </row>
    <row r="1035" spans="1:15" s="8" customFormat="1" ht="11.65" customHeight="1">
      <c r="A1035" s="7">
        <v>44761</v>
      </c>
      <c r="B1035" s="8" t="s">
        <v>1083</v>
      </c>
      <c r="C1035" s="9"/>
      <c r="D1035" s="9">
        <v>1074.42</v>
      </c>
      <c r="E1035" s="9">
        <f t="shared" si="16"/>
        <v>1279308.7076349773</v>
      </c>
      <c r="G1035" s="20"/>
      <c r="H1035" s="20"/>
      <c r="I1035" s="20"/>
      <c r="J1035" s="20"/>
      <c r="K1035" s="20"/>
      <c r="L1035" s="20"/>
      <c r="M1035" s="20"/>
      <c r="N1035" s="20"/>
      <c r="O1035" s="20"/>
    </row>
    <row r="1036" spans="1:15" s="8" customFormat="1" ht="11.65" customHeight="1">
      <c r="A1036" s="7">
        <v>44761</v>
      </c>
      <c r="B1036" s="8" t="s">
        <v>1084</v>
      </c>
      <c r="C1036" s="9"/>
      <c r="D1036" s="9">
        <v>475.87</v>
      </c>
      <c r="E1036" s="9">
        <f t="shared" si="16"/>
        <v>1278832.8376349772</v>
      </c>
      <c r="G1036" s="20"/>
      <c r="H1036" s="20"/>
      <c r="I1036" s="20"/>
      <c r="J1036" s="20"/>
      <c r="K1036" s="20"/>
      <c r="L1036" s="20"/>
      <c r="M1036" s="20"/>
      <c r="N1036" s="20"/>
      <c r="O1036" s="20"/>
    </row>
    <row r="1037" spans="1:15" s="8" customFormat="1" ht="11.65" customHeight="1">
      <c r="A1037" s="7">
        <v>44761</v>
      </c>
      <c r="B1037" s="8" t="s">
        <v>1085</v>
      </c>
      <c r="C1037" s="9"/>
      <c r="D1037" s="9">
        <v>366.57</v>
      </c>
      <c r="E1037" s="9">
        <f t="shared" si="16"/>
        <v>1278466.2676349771</v>
      </c>
      <c r="G1037" s="20"/>
      <c r="H1037" s="20"/>
      <c r="I1037" s="20"/>
      <c r="J1037" s="20"/>
      <c r="K1037" s="20"/>
      <c r="L1037" s="20"/>
      <c r="M1037" s="20"/>
      <c r="N1037" s="20"/>
      <c r="O1037" s="20"/>
    </row>
    <row r="1038" spans="1:15" s="8" customFormat="1" ht="11.65" customHeight="1">
      <c r="A1038" s="7">
        <v>44761</v>
      </c>
      <c r="B1038" s="8" t="s">
        <v>1086</v>
      </c>
      <c r="C1038" s="9"/>
      <c r="D1038" s="9">
        <v>340.07</v>
      </c>
      <c r="E1038" s="9">
        <f t="shared" si="16"/>
        <v>1278126.1976349771</v>
      </c>
      <c r="G1038" s="20"/>
      <c r="H1038" s="20"/>
      <c r="I1038" s="20"/>
      <c r="J1038" s="20"/>
      <c r="K1038" s="20"/>
      <c r="L1038" s="20"/>
      <c r="M1038" s="20"/>
      <c r="N1038" s="20"/>
      <c r="O1038" s="20"/>
    </row>
    <row r="1039" spans="1:15" s="8" customFormat="1" ht="11.65" customHeight="1">
      <c r="A1039" s="7">
        <v>44761</v>
      </c>
      <c r="B1039" s="8" t="s">
        <v>1087</v>
      </c>
      <c r="C1039" s="9"/>
      <c r="D1039" s="9">
        <v>72.849999999999994</v>
      </c>
      <c r="E1039" s="9">
        <f t="shared" si="16"/>
        <v>1278053.347634977</v>
      </c>
      <c r="G1039" s="20"/>
      <c r="H1039" s="20"/>
      <c r="I1039" s="20"/>
      <c r="J1039" s="20"/>
      <c r="K1039" s="20"/>
      <c r="L1039" s="20"/>
      <c r="M1039" s="20"/>
      <c r="N1039" s="20"/>
      <c r="O1039" s="20"/>
    </row>
    <row r="1040" spans="1:15" s="8" customFormat="1" ht="11.65" customHeight="1">
      <c r="A1040" s="7">
        <v>44761</v>
      </c>
      <c r="B1040" s="8" t="s">
        <v>1088</v>
      </c>
      <c r="C1040" s="9"/>
      <c r="D1040" s="9">
        <v>173241.46</v>
      </c>
      <c r="E1040" s="9">
        <f t="shared" si="16"/>
        <v>1104811.887634977</v>
      </c>
      <c r="G1040" s="20"/>
      <c r="H1040" s="20"/>
      <c r="I1040" s="20"/>
      <c r="J1040" s="20"/>
      <c r="K1040" s="20"/>
      <c r="L1040" s="20"/>
      <c r="M1040" s="20"/>
      <c r="N1040" s="20"/>
      <c r="O1040" s="20"/>
    </row>
    <row r="1041" spans="1:15" s="8" customFormat="1" ht="11.65" customHeight="1">
      <c r="A1041" s="7">
        <v>44761</v>
      </c>
      <c r="B1041" s="8" t="s">
        <v>1089</v>
      </c>
      <c r="C1041" s="9"/>
      <c r="D1041" s="9">
        <v>173241.46</v>
      </c>
      <c r="E1041" s="9">
        <f t="shared" si="16"/>
        <v>931570.42763497704</v>
      </c>
      <c r="G1041" s="20"/>
      <c r="H1041" s="20"/>
      <c r="I1041" s="20"/>
      <c r="J1041" s="20"/>
      <c r="K1041" s="20"/>
      <c r="L1041" s="20"/>
      <c r="M1041" s="20"/>
      <c r="N1041" s="20"/>
      <c r="O1041" s="20"/>
    </row>
    <row r="1042" spans="1:15" s="8" customFormat="1" ht="11.65" customHeight="1">
      <c r="A1042" s="7">
        <v>44762</v>
      </c>
      <c r="B1042" s="8" t="s">
        <v>1094</v>
      </c>
      <c r="C1042" s="9"/>
      <c r="D1042" s="9">
        <v>1557</v>
      </c>
      <c r="E1042" s="9">
        <f t="shared" si="16"/>
        <v>930013.42763497704</v>
      </c>
      <c r="G1042" s="20"/>
      <c r="H1042" s="20"/>
      <c r="I1042" s="20"/>
      <c r="J1042" s="20"/>
      <c r="K1042" s="20"/>
      <c r="L1042" s="20"/>
      <c r="M1042" s="20"/>
      <c r="N1042" s="20"/>
      <c r="O1042" s="20"/>
    </row>
    <row r="1043" spans="1:15" s="8" customFormat="1" ht="11.65" customHeight="1">
      <c r="A1043" s="7">
        <v>44762</v>
      </c>
      <c r="B1043" s="8" t="s">
        <v>1105</v>
      </c>
      <c r="C1043" s="9"/>
      <c r="D1043" s="9">
        <v>241.35</v>
      </c>
      <c r="E1043" s="9">
        <f t="shared" si="16"/>
        <v>929772.07763497706</v>
      </c>
      <c r="G1043" s="20"/>
      <c r="H1043" s="20"/>
      <c r="I1043" s="20"/>
      <c r="J1043" s="20"/>
      <c r="K1043" s="20"/>
      <c r="L1043" s="20"/>
      <c r="M1043" s="20"/>
      <c r="N1043" s="20"/>
      <c r="O1043" s="20"/>
    </row>
    <row r="1044" spans="1:15" s="8" customFormat="1" ht="11.65" customHeight="1">
      <c r="A1044" s="7">
        <v>44762</v>
      </c>
      <c r="B1044" s="8" t="s">
        <v>1095</v>
      </c>
      <c r="C1044" s="9"/>
      <c r="D1044" s="9">
        <v>973.5</v>
      </c>
      <c r="E1044" s="9">
        <f t="shared" si="16"/>
        <v>928798.57763497706</v>
      </c>
      <c r="G1044" s="20"/>
      <c r="H1044" s="20"/>
      <c r="I1044" s="20"/>
      <c r="J1044" s="20"/>
      <c r="K1044" s="20"/>
      <c r="L1044" s="20"/>
      <c r="M1044" s="20"/>
      <c r="N1044" s="20"/>
      <c r="O1044" s="20"/>
    </row>
    <row r="1045" spans="1:15" s="8" customFormat="1" ht="11.65" customHeight="1">
      <c r="A1045" s="7">
        <v>44762</v>
      </c>
      <c r="B1045" s="8" t="s">
        <v>1096</v>
      </c>
      <c r="C1045" s="9"/>
      <c r="D1045" s="9">
        <v>7778.37</v>
      </c>
      <c r="E1045" s="9">
        <f t="shared" si="16"/>
        <v>921020.20763497707</v>
      </c>
      <c r="G1045" s="20"/>
      <c r="H1045" s="20"/>
      <c r="I1045" s="20"/>
      <c r="J1045" s="20"/>
      <c r="K1045" s="20"/>
      <c r="L1045" s="20"/>
      <c r="M1045" s="20"/>
      <c r="N1045" s="20"/>
      <c r="O1045" s="20"/>
    </row>
    <row r="1046" spans="1:15" s="8" customFormat="1" ht="11.65" customHeight="1">
      <c r="A1046" s="7">
        <v>44762</v>
      </c>
      <c r="B1046" s="8" t="s">
        <v>1097</v>
      </c>
      <c r="C1046" s="9"/>
      <c r="D1046" s="9">
        <v>761.45</v>
      </c>
      <c r="E1046" s="9">
        <f t="shared" si="16"/>
        <v>920258.75763497711</v>
      </c>
      <c r="G1046" s="20"/>
      <c r="H1046" s="20"/>
      <c r="I1046" s="20"/>
      <c r="J1046" s="20"/>
      <c r="K1046" s="20"/>
      <c r="L1046" s="20"/>
      <c r="M1046" s="20"/>
      <c r="N1046" s="20"/>
      <c r="O1046" s="20"/>
    </row>
    <row r="1047" spans="1:15" s="8" customFormat="1" ht="11.65" customHeight="1">
      <c r="A1047" s="7">
        <v>44762</v>
      </c>
      <c r="B1047" s="8" t="s">
        <v>1098</v>
      </c>
      <c r="C1047" s="9"/>
      <c r="D1047" s="9">
        <v>933.33</v>
      </c>
      <c r="E1047" s="9">
        <f t="shared" si="16"/>
        <v>919325.42763497715</v>
      </c>
      <c r="G1047" s="20"/>
      <c r="H1047" s="20"/>
      <c r="I1047" s="20"/>
      <c r="J1047" s="20"/>
      <c r="K1047" s="20"/>
      <c r="L1047" s="20"/>
      <c r="M1047" s="20"/>
      <c r="N1047" s="20"/>
      <c r="O1047" s="20"/>
    </row>
    <row r="1048" spans="1:15" s="8" customFormat="1" ht="11.65" customHeight="1">
      <c r="A1048" s="7">
        <v>44762</v>
      </c>
      <c r="B1048" s="8" t="s">
        <v>1099</v>
      </c>
      <c r="C1048" s="9"/>
      <c r="D1048" s="9">
        <v>363.8</v>
      </c>
      <c r="E1048" s="9">
        <f t="shared" si="16"/>
        <v>918961.62763497711</v>
      </c>
      <c r="G1048" s="20"/>
      <c r="H1048" s="20"/>
      <c r="I1048" s="20"/>
      <c r="J1048" s="20"/>
      <c r="K1048" s="20"/>
      <c r="L1048" s="20"/>
      <c r="M1048" s="20"/>
      <c r="N1048" s="20"/>
      <c r="O1048" s="20"/>
    </row>
    <row r="1049" spans="1:15" s="8" customFormat="1" ht="11.65" customHeight="1">
      <c r="A1049" s="7">
        <v>44762</v>
      </c>
      <c r="B1049" s="8" t="s">
        <v>1100</v>
      </c>
      <c r="C1049" s="9"/>
      <c r="D1049" s="9">
        <v>302.5</v>
      </c>
      <c r="E1049" s="9">
        <f t="shared" si="16"/>
        <v>918659.12763497711</v>
      </c>
      <c r="G1049" s="20"/>
      <c r="H1049" s="20"/>
      <c r="I1049" s="20"/>
      <c r="J1049" s="20"/>
      <c r="K1049" s="20"/>
      <c r="L1049" s="20"/>
      <c r="M1049" s="20"/>
      <c r="N1049" s="20"/>
      <c r="O1049" s="20"/>
    </row>
    <row r="1050" spans="1:15" s="8" customFormat="1" ht="11.65" customHeight="1">
      <c r="A1050" s="7">
        <v>44762</v>
      </c>
      <c r="B1050" s="8" t="s">
        <v>1101</v>
      </c>
      <c r="C1050" s="9"/>
      <c r="D1050" s="9">
        <v>13104.6</v>
      </c>
      <c r="E1050" s="9">
        <f t="shared" si="16"/>
        <v>905554.52763497713</v>
      </c>
      <c r="G1050" s="20"/>
      <c r="H1050" s="20"/>
      <c r="I1050" s="20"/>
      <c r="J1050" s="20"/>
      <c r="K1050" s="20"/>
      <c r="L1050" s="20"/>
      <c r="M1050" s="20"/>
      <c r="N1050" s="20"/>
      <c r="O1050" s="20"/>
    </row>
    <row r="1051" spans="1:15" s="8" customFormat="1" ht="11.65" customHeight="1">
      <c r="A1051" s="7">
        <v>44762</v>
      </c>
      <c r="B1051" s="8" t="s">
        <v>1102</v>
      </c>
      <c r="C1051" s="9"/>
      <c r="D1051" s="9">
        <v>235.45</v>
      </c>
      <c r="E1051" s="9">
        <f t="shared" si="16"/>
        <v>905319.07763497718</v>
      </c>
      <c r="G1051" s="20"/>
      <c r="H1051" s="20"/>
      <c r="I1051" s="20"/>
      <c r="J1051" s="20"/>
      <c r="K1051" s="20"/>
      <c r="L1051" s="20"/>
      <c r="M1051" s="20"/>
      <c r="N1051" s="20"/>
      <c r="O1051" s="20"/>
    </row>
    <row r="1052" spans="1:15" s="8" customFormat="1" ht="11.65" customHeight="1">
      <c r="A1052" s="7">
        <v>44762</v>
      </c>
      <c r="B1052" s="8" t="s">
        <v>1103</v>
      </c>
      <c r="C1052" s="9"/>
      <c r="D1052" s="9">
        <v>350.32</v>
      </c>
      <c r="E1052" s="9">
        <f t="shared" si="16"/>
        <v>904968.75763497723</v>
      </c>
      <c r="G1052" s="20"/>
      <c r="H1052" s="20"/>
      <c r="I1052" s="20"/>
      <c r="J1052" s="20"/>
      <c r="K1052" s="20"/>
      <c r="L1052" s="20"/>
      <c r="M1052" s="20"/>
      <c r="N1052" s="20"/>
      <c r="O1052" s="20"/>
    </row>
    <row r="1053" spans="1:15" s="6" customFormat="1" ht="11.65" customHeight="1">
      <c r="A1053" s="7">
        <v>44762</v>
      </c>
      <c r="B1053" s="8" t="s">
        <v>1104</v>
      </c>
      <c r="C1053" s="18"/>
      <c r="D1053" s="9">
        <v>405350</v>
      </c>
      <c r="E1053" s="9">
        <f t="shared" si="16"/>
        <v>499618.75763497723</v>
      </c>
      <c r="G1053" s="20"/>
      <c r="H1053" s="20"/>
      <c r="I1053" s="20"/>
      <c r="J1053" s="20"/>
      <c r="K1053" s="20"/>
      <c r="L1053" s="20"/>
      <c r="M1053" s="20"/>
      <c r="N1053" s="20"/>
      <c r="O1053" s="20"/>
    </row>
    <row r="1054" spans="1:15" s="8" customFormat="1" ht="11.65" customHeight="1">
      <c r="A1054" s="7">
        <v>44763</v>
      </c>
      <c r="B1054" s="8" t="s">
        <v>1106</v>
      </c>
      <c r="C1054" s="9"/>
      <c r="D1054" s="9">
        <v>5158</v>
      </c>
      <c r="E1054" s="9">
        <f t="shared" si="16"/>
        <v>494460.75763497723</v>
      </c>
      <c r="G1054" s="20"/>
      <c r="H1054" s="20"/>
      <c r="I1054" s="20"/>
      <c r="J1054" s="20"/>
      <c r="K1054" s="20"/>
      <c r="L1054" s="20"/>
      <c r="M1054" s="20"/>
      <c r="N1054" s="20"/>
      <c r="O1054" s="20"/>
    </row>
    <row r="1055" spans="1:15" s="8" customFormat="1" ht="11.65" customHeight="1">
      <c r="A1055" s="7">
        <v>44763</v>
      </c>
      <c r="B1055" s="8" t="s">
        <v>1107</v>
      </c>
      <c r="C1055" s="9"/>
      <c r="D1055" s="9">
        <v>17683.939999999999</v>
      </c>
      <c r="E1055" s="9">
        <f t="shared" si="16"/>
        <v>476776.81763497723</v>
      </c>
      <c r="G1055" s="20"/>
      <c r="H1055" s="20"/>
      <c r="I1055" s="20"/>
      <c r="J1055" s="20"/>
      <c r="K1055" s="20"/>
      <c r="L1055" s="20"/>
      <c r="M1055" s="20"/>
      <c r="N1055" s="20"/>
      <c r="O1055" s="20"/>
    </row>
    <row r="1056" spans="1:15" s="8" customFormat="1" ht="11.65" customHeight="1">
      <c r="A1056" s="7">
        <v>44763</v>
      </c>
      <c r="B1056" s="8" t="s">
        <v>1108</v>
      </c>
      <c r="C1056" s="9"/>
      <c r="D1056" s="9">
        <v>261.36</v>
      </c>
      <c r="E1056" s="9">
        <f t="shared" si="16"/>
        <v>476515.45763497724</v>
      </c>
      <c r="G1056" s="20"/>
      <c r="H1056" s="20"/>
      <c r="I1056" s="20"/>
      <c r="J1056" s="20"/>
      <c r="K1056" s="20"/>
      <c r="L1056" s="20"/>
      <c r="M1056" s="20"/>
      <c r="N1056" s="20"/>
      <c r="O1056" s="20"/>
    </row>
    <row r="1057" spans="1:15" s="8" customFormat="1" ht="11.65" customHeight="1">
      <c r="A1057" s="7">
        <v>44763</v>
      </c>
      <c r="B1057" s="8" t="s">
        <v>1109</v>
      </c>
      <c r="C1057" s="9"/>
      <c r="D1057" s="9">
        <v>10065.129999999999</v>
      </c>
      <c r="E1057" s="9">
        <f t="shared" si="16"/>
        <v>466450.32763497723</v>
      </c>
      <c r="G1057" s="20"/>
      <c r="H1057" s="20"/>
      <c r="I1057" s="20"/>
      <c r="J1057" s="20"/>
      <c r="K1057" s="20"/>
      <c r="L1057" s="20"/>
      <c r="M1057" s="20"/>
      <c r="N1057" s="20"/>
      <c r="O1057" s="20"/>
    </row>
    <row r="1058" spans="1:15" s="8" customFormat="1" ht="11.65" customHeight="1">
      <c r="A1058" s="7">
        <v>44763</v>
      </c>
      <c r="B1058" s="8" t="s">
        <v>1110</v>
      </c>
      <c r="C1058" s="9"/>
      <c r="D1058" s="9">
        <v>6811.11</v>
      </c>
      <c r="E1058" s="9">
        <f t="shared" si="16"/>
        <v>459639.21763497725</v>
      </c>
      <c r="G1058" s="20"/>
      <c r="H1058" s="20"/>
      <c r="I1058" s="20"/>
      <c r="J1058" s="20"/>
      <c r="K1058" s="20"/>
      <c r="L1058" s="20"/>
      <c r="M1058" s="20"/>
      <c r="N1058" s="20"/>
      <c r="O1058" s="20"/>
    </row>
    <row r="1059" spans="1:15" s="8" customFormat="1" ht="11.65" customHeight="1">
      <c r="A1059" s="7">
        <v>44763</v>
      </c>
      <c r="B1059" s="8" t="s">
        <v>1111</v>
      </c>
      <c r="C1059" s="9"/>
      <c r="D1059" s="9">
        <v>264267.61</v>
      </c>
      <c r="E1059" s="9">
        <f t="shared" si="16"/>
        <v>195371.60763497726</v>
      </c>
      <c r="G1059" s="20"/>
      <c r="H1059" s="20"/>
      <c r="I1059" s="20"/>
      <c r="J1059" s="20"/>
      <c r="K1059" s="20"/>
      <c r="L1059" s="20"/>
      <c r="M1059" s="20"/>
      <c r="N1059" s="20"/>
      <c r="O1059" s="20"/>
    </row>
    <row r="1060" spans="1:15" s="8" customFormat="1" ht="11.65" customHeight="1">
      <c r="A1060" s="7">
        <v>44763</v>
      </c>
      <c r="B1060" s="8" t="s">
        <v>1112</v>
      </c>
      <c r="C1060" s="9"/>
      <c r="D1060" s="9">
        <v>3710</v>
      </c>
      <c r="E1060" s="9">
        <f t="shared" si="16"/>
        <v>191661.60763497726</v>
      </c>
      <c r="G1060" s="20"/>
      <c r="H1060" s="20"/>
      <c r="I1060" s="20"/>
      <c r="J1060" s="20"/>
      <c r="K1060" s="20"/>
      <c r="L1060" s="20"/>
      <c r="M1060" s="20"/>
      <c r="N1060" s="20"/>
      <c r="O1060" s="20"/>
    </row>
    <row r="1061" spans="1:15" s="8" customFormat="1" ht="11.65" customHeight="1">
      <c r="A1061" s="7">
        <v>44763</v>
      </c>
      <c r="B1061" s="8" t="s">
        <v>550</v>
      </c>
      <c r="C1061" s="9">
        <v>1000000</v>
      </c>
      <c r="D1061" s="9"/>
      <c r="E1061" s="9">
        <f t="shared" si="16"/>
        <v>1191661.6076349772</v>
      </c>
      <c r="G1061" s="20"/>
      <c r="H1061" s="20"/>
      <c r="I1061" s="20"/>
      <c r="J1061" s="20"/>
      <c r="K1061" s="20"/>
      <c r="L1061" s="20"/>
      <c r="M1061" s="20"/>
      <c r="N1061" s="20"/>
      <c r="O1061" s="20"/>
    </row>
    <row r="1062" spans="1:15" s="8" customFormat="1" ht="11.65" customHeight="1">
      <c r="A1062" s="7">
        <v>44763</v>
      </c>
      <c r="B1062" s="8" t="s">
        <v>1113</v>
      </c>
      <c r="C1062" s="9"/>
      <c r="D1062" s="9">
        <v>618480.88</v>
      </c>
      <c r="E1062" s="9">
        <f t="shared" si="16"/>
        <v>573180.7276349772</v>
      </c>
      <c r="G1062" s="20"/>
      <c r="H1062" s="20"/>
      <c r="I1062" s="20"/>
      <c r="J1062" s="20"/>
      <c r="K1062" s="20"/>
      <c r="L1062" s="20"/>
      <c r="M1062" s="20"/>
      <c r="N1062" s="20"/>
      <c r="O1062" s="20"/>
    </row>
    <row r="1063" spans="1:15" s="8" customFormat="1" ht="11.65" customHeight="1">
      <c r="A1063" s="7">
        <v>44767</v>
      </c>
      <c r="B1063" s="8" t="s">
        <v>1119</v>
      </c>
      <c r="C1063" s="9"/>
      <c r="D1063" s="9">
        <v>105.29</v>
      </c>
      <c r="E1063" s="9">
        <f t="shared" si="16"/>
        <v>573075.43763497716</v>
      </c>
      <c r="G1063" s="20"/>
      <c r="H1063" s="20"/>
      <c r="I1063" s="20"/>
      <c r="J1063" s="20"/>
      <c r="K1063" s="20"/>
      <c r="L1063" s="20"/>
      <c r="M1063" s="20"/>
      <c r="N1063" s="20"/>
      <c r="O1063" s="20"/>
    </row>
    <row r="1064" spans="1:15" s="8" customFormat="1" ht="11.65" customHeight="1">
      <c r="A1064" s="7">
        <v>44767</v>
      </c>
      <c r="B1064" s="8" t="s">
        <v>1119</v>
      </c>
      <c r="C1064" s="9"/>
      <c r="D1064" s="9">
        <v>795.17</v>
      </c>
      <c r="E1064" s="9">
        <f t="shared" si="16"/>
        <v>572280.26763497712</v>
      </c>
      <c r="G1064" s="20"/>
      <c r="H1064" s="20"/>
      <c r="I1064" s="20"/>
      <c r="J1064" s="20"/>
      <c r="K1064" s="20"/>
      <c r="L1064" s="20"/>
      <c r="M1064" s="20"/>
      <c r="N1064" s="20"/>
      <c r="O1064" s="20"/>
    </row>
    <row r="1065" spans="1:15" s="8" customFormat="1" ht="11.65" customHeight="1">
      <c r="A1065" s="7">
        <v>44767</v>
      </c>
      <c r="B1065" s="8" t="s">
        <v>1119</v>
      </c>
      <c r="C1065" s="9"/>
      <c r="D1065" s="9">
        <v>217.81</v>
      </c>
      <c r="E1065" s="9">
        <f t="shared" si="16"/>
        <v>572062.45763497707</v>
      </c>
      <c r="G1065" s="20"/>
      <c r="H1065" s="20"/>
      <c r="I1065" s="20"/>
      <c r="J1065" s="20"/>
      <c r="K1065" s="20"/>
      <c r="L1065" s="20"/>
      <c r="M1065" s="20"/>
      <c r="N1065" s="20"/>
      <c r="O1065" s="20"/>
    </row>
    <row r="1066" spans="1:15" s="8" customFormat="1" ht="11.65" customHeight="1">
      <c r="A1066" s="7">
        <v>44767</v>
      </c>
      <c r="B1066" s="8" t="s">
        <v>1114</v>
      </c>
      <c r="C1066" s="9"/>
      <c r="D1066" s="9">
        <v>6241.3</v>
      </c>
      <c r="E1066" s="9">
        <f t="shared" si="16"/>
        <v>565821.15763497702</v>
      </c>
      <c r="G1066" s="20"/>
      <c r="H1066" s="20"/>
      <c r="I1066" s="20"/>
      <c r="J1066" s="20"/>
      <c r="K1066" s="20"/>
      <c r="L1066" s="20"/>
      <c r="M1066" s="20"/>
      <c r="N1066" s="20"/>
      <c r="O1066" s="20"/>
    </row>
    <row r="1067" spans="1:15" s="8" customFormat="1" ht="11.65" customHeight="1">
      <c r="A1067" s="7">
        <v>44767</v>
      </c>
      <c r="B1067" s="8" t="s">
        <v>1115</v>
      </c>
      <c r="C1067" s="9"/>
      <c r="D1067" s="9">
        <v>1300</v>
      </c>
      <c r="E1067" s="9">
        <f t="shared" si="16"/>
        <v>564521.15763497702</v>
      </c>
      <c r="G1067" s="20"/>
      <c r="H1067" s="20"/>
      <c r="I1067" s="20"/>
      <c r="J1067" s="20"/>
      <c r="K1067" s="20"/>
      <c r="L1067" s="20"/>
      <c r="M1067" s="20"/>
      <c r="N1067" s="20"/>
      <c r="O1067" s="20"/>
    </row>
    <row r="1068" spans="1:15" s="8" customFormat="1" ht="11.65" customHeight="1">
      <c r="A1068" s="7">
        <v>44767</v>
      </c>
      <c r="B1068" s="8" t="s">
        <v>1116</v>
      </c>
      <c r="C1068" s="9"/>
      <c r="D1068" s="9">
        <v>374.48</v>
      </c>
      <c r="E1068" s="9">
        <f t="shared" si="16"/>
        <v>564146.67763497704</v>
      </c>
      <c r="G1068" s="20"/>
      <c r="H1068" s="20"/>
      <c r="I1068" s="20"/>
      <c r="J1068" s="20"/>
      <c r="K1068" s="20"/>
      <c r="L1068" s="20"/>
      <c r="M1068" s="20"/>
      <c r="N1068" s="20"/>
      <c r="O1068" s="20"/>
    </row>
    <row r="1069" spans="1:15" s="8" customFormat="1" ht="11.65" customHeight="1">
      <c r="A1069" s="7">
        <v>44767</v>
      </c>
      <c r="B1069" s="8" t="s">
        <v>1117</v>
      </c>
      <c r="C1069" s="9"/>
      <c r="D1069" s="9">
        <v>2096.2600000000002</v>
      </c>
      <c r="E1069" s="9">
        <f t="shared" si="16"/>
        <v>562050.41763497703</v>
      </c>
      <c r="G1069" s="20"/>
      <c r="H1069" s="20"/>
      <c r="I1069" s="20"/>
      <c r="J1069" s="20"/>
      <c r="K1069" s="20"/>
      <c r="L1069" s="20"/>
      <c r="M1069" s="20"/>
      <c r="N1069" s="20"/>
      <c r="O1069" s="20"/>
    </row>
    <row r="1070" spans="1:15" s="8" customFormat="1" ht="11.65" customHeight="1">
      <c r="A1070" s="7">
        <v>44767</v>
      </c>
      <c r="B1070" s="8" t="s">
        <v>1118</v>
      </c>
      <c r="C1070" s="9"/>
      <c r="D1070" s="9">
        <v>2665.94</v>
      </c>
      <c r="E1070" s="9">
        <f t="shared" si="16"/>
        <v>559384.47763497708</v>
      </c>
      <c r="G1070" s="20"/>
      <c r="H1070" s="20"/>
      <c r="I1070" s="20"/>
      <c r="J1070" s="20"/>
      <c r="K1070" s="20"/>
      <c r="L1070" s="20"/>
      <c r="M1070" s="20"/>
      <c r="N1070" s="20"/>
      <c r="O1070" s="20"/>
    </row>
    <row r="1071" spans="1:15" s="8" customFormat="1" ht="11.65" customHeight="1">
      <c r="A1071" s="7">
        <v>44768</v>
      </c>
      <c r="B1071" s="8" t="s">
        <v>217</v>
      </c>
      <c r="C1071" s="9"/>
      <c r="D1071" s="9">
        <v>161.66</v>
      </c>
      <c r="E1071" s="9">
        <f t="shared" si="16"/>
        <v>559222.81763497705</v>
      </c>
      <c r="G1071" s="20"/>
      <c r="H1071" s="20"/>
      <c r="I1071" s="20"/>
      <c r="J1071" s="20"/>
      <c r="K1071" s="20"/>
      <c r="L1071" s="20"/>
      <c r="M1071" s="20"/>
      <c r="N1071" s="20"/>
      <c r="O1071" s="20"/>
    </row>
    <row r="1072" spans="1:15" s="8" customFormat="1" ht="11.65" customHeight="1">
      <c r="A1072" s="7">
        <v>44768</v>
      </c>
      <c r="B1072" s="8" t="s">
        <v>217</v>
      </c>
      <c r="C1072" s="9"/>
      <c r="D1072" s="9">
        <v>161.66</v>
      </c>
      <c r="E1072" s="9">
        <f t="shared" si="16"/>
        <v>559061.15763497702</v>
      </c>
      <c r="G1072" s="20"/>
      <c r="H1072" s="20"/>
      <c r="I1072" s="20"/>
      <c r="J1072" s="20"/>
      <c r="K1072" s="20"/>
      <c r="L1072" s="20"/>
      <c r="M1072" s="20"/>
      <c r="N1072" s="20"/>
      <c r="O1072" s="20"/>
    </row>
    <row r="1073" spans="1:15" s="8" customFormat="1" ht="11.65" customHeight="1">
      <c r="A1073" s="7">
        <v>44768</v>
      </c>
      <c r="B1073" s="8" t="s">
        <v>217</v>
      </c>
      <c r="C1073" s="9"/>
      <c r="D1073" s="9">
        <v>163.13999999999999</v>
      </c>
      <c r="E1073" s="9">
        <f t="shared" si="16"/>
        <v>558898.017634977</v>
      </c>
      <c r="G1073" s="20"/>
      <c r="H1073" s="20"/>
      <c r="I1073" s="20"/>
      <c r="J1073" s="20"/>
      <c r="K1073" s="20"/>
      <c r="L1073" s="20"/>
      <c r="M1073" s="20"/>
      <c r="N1073" s="20"/>
      <c r="O1073" s="20"/>
    </row>
    <row r="1074" spans="1:15" s="8" customFormat="1" ht="11.65" customHeight="1">
      <c r="A1074" s="7">
        <v>44768</v>
      </c>
      <c r="B1074" s="8" t="s">
        <v>1122</v>
      </c>
      <c r="C1074" s="9"/>
      <c r="D1074" s="9">
        <v>25464.01</v>
      </c>
      <c r="E1074" s="9">
        <f t="shared" si="16"/>
        <v>533434.007634977</v>
      </c>
      <c r="G1074" s="20"/>
      <c r="H1074" s="20"/>
      <c r="I1074" s="20"/>
      <c r="J1074" s="20"/>
      <c r="K1074" s="20"/>
      <c r="L1074" s="20"/>
      <c r="M1074" s="20"/>
      <c r="N1074" s="20"/>
      <c r="O1074" s="20"/>
    </row>
    <row r="1075" spans="1:15" s="8" customFormat="1" ht="11.65" customHeight="1">
      <c r="A1075" s="7">
        <v>44768</v>
      </c>
      <c r="B1075" s="8" t="s">
        <v>1123</v>
      </c>
      <c r="C1075" s="9"/>
      <c r="D1075" s="9">
        <v>195394.96</v>
      </c>
      <c r="E1075" s="9">
        <f t="shared" si="16"/>
        <v>338039.04763497703</v>
      </c>
      <c r="G1075" s="20"/>
      <c r="H1075" s="20"/>
      <c r="I1075" s="20"/>
      <c r="J1075" s="20"/>
      <c r="K1075" s="20"/>
      <c r="L1075" s="20"/>
      <c r="M1075" s="20"/>
      <c r="N1075" s="20"/>
      <c r="O1075" s="20"/>
    </row>
    <row r="1076" spans="1:15" s="8" customFormat="1" ht="11.65" customHeight="1">
      <c r="A1076" s="7">
        <v>44768</v>
      </c>
      <c r="B1076" s="8" t="s">
        <v>1124</v>
      </c>
      <c r="C1076" s="9"/>
      <c r="D1076" s="9">
        <v>149.4</v>
      </c>
      <c r="E1076" s="9">
        <f t="shared" si="16"/>
        <v>337889.64763497701</v>
      </c>
      <c r="G1076" s="20"/>
      <c r="H1076" s="20"/>
      <c r="I1076" s="20"/>
      <c r="J1076" s="20"/>
      <c r="K1076" s="20"/>
      <c r="L1076" s="20"/>
      <c r="M1076" s="20"/>
      <c r="N1076" s="20"/>
      <c r="O1076" s="20"/>
    </row>
    <row r="1077" spans="1:15" s="8" customFormat="1" ht="11.65" customHeight="1">
      <c r="A1077" s="7">
        <v>44768</v>
      </c>
      <c r="B1077" s="8" t="s">
        <v>1125</v>
      </c>
      <c r="C1077" s="9"/>
      <c r="D1077" s="9">
        <v>762.3</v>
      </c>
      <c r="E1077" s="9">
        <f t="shared" si="16"/>
        <v>337127.34763497702</v>
      </c>
      <c r="G1077" s="20"/>
      <c r="H1077" s="20"/>
      <c r="I1077" s="20"/>
      <c r="J1077" s="20"/>
      <c r="K1077" s="20"/>
      <c r="L1077" s="20"/>
      <c r="M1077" s="20"/>
      <c r="N1077" s="20"/>
      <c r="O1077" s="20"/>
    </row>
    <row r="1078" spans="1:15" s="8" customFormat="1" ht="11.65" customHeight="1">
      <c r="A1078" s="7">
        <v>44769</v>
      </c>
      <c r="B1078" s="8" t="s">
        <v>1126</v>
      </c>
      <c r="C1078" s="9"/>
      <c r="D1078" s="9">
        <v>1504.9</v>
      </c>
      <c r="E1078" s="9">
        <f t="shared" si="16"/>
        <v>335622.447634977</v>
      </c>
      <c r="G1078" s="20"/>
      <c r="H1078" s="20"/>
      <c r="I1078" s="20"/>
      <c r="J1078" s="20"/>
      <c r="K1078" s="20"/>
      <c r="L1078" s="20"/>
      <c r="M1078" s="20"/>
      <c r="N1078" s="20"/>
      <c r="O1078" s="20"/>
    </row>
    <row r="1079" spans="1:15" s="8" customFormat="1" ht="11.65" customHeight="1">
      <c r="A1079" s="7">
        <v>44769</v>
      </c>
      <c r="B1079" s="8" t="s">
        <v>1127</v>
      </c>
      <c r="C1079" s="9"/>
      <c r="D1079" s="9">
        <v>367.38</v>
      </c>
      <c r="E1079" s="9">
        <f t="shared" si="16"/>
        <v>335255.06763497699</v>
      </c>
      <c r="G1079" s="20"/>
      <c r="H1079" s="20"/>
      <c r="I1079" s="20"/>
      <c r="J1079" s="20"/>
      <c r="K1079" s="20"/>
      <c r="L1079" s="20"/>
      <c r="M1079" s="20"/>
      <c r="N1079" s="20"/>
      <c r="O1079" s="20"/>
    </row>
    <row r="1080" spans="1:15" s="8" customFormat="1" ht="11.65" customHeight="1">
      <c r="A1080" s="7">
        <v>44769</v>
      </c>
      <c r="B1080" s="8" t="s">
        <v>1128</v>
      </c>
      <c r="C1080" s="9"/>
      <c r="D1080" s="9">
        <v>398.39</v>
      </c>
      <c r="E1080" s="9">
        <f t="shared" si="16"/>
        <v>334856.67763497698</v>
      </c>
      <c r="G1080" s="20"/>
      <c r="H1080" s="20"/>
      <c r="I1080" s="20"/>
      <c r="J1080" s="20"/>
      <c r="K1080" s="20"/>
      <c r="L1080" s="20"/>
      <c r="M1080" s="20"/>
      <c r="N1080" s="20"/>
      <c r="O1080" s="20"/>
    </row>
    <row r="1081" spans="1:15" s="8" customFormat="1" ht="11.65" customHeight="1">
      <c r="A1081" s="7">
        <v>44770</v>
      </c>
      <c r="B1081" s="8" t="s">
        <v>1129</v>
      </c>
      <c r="C1081" s="9"/>
      <c r="D1081" s="9">
        <v>1466.83</v>
      </c>
      <c r="E1081" s="9">
        <f t="shared" si="16"/>
        <v>333389.84763497696</v>
      </c>
      <c r="G1081" s="20"/>
      <c r="H1081" s="20"/>
      <c r="I1081" s="20"/>
      <c r="J1081" s="20"/>
      <c r="K1081" s="20"/>
      <c r="L1081" s="20"/>
      <c r="M1081" s="20"/>
      <c r="N1081" s="20"/>
      <c r="O1081" s="20"/>
    </row>
    <row r="1082" spans="1:15" s="8" customFormat="1" ht="11.65" customHeight="1">
      <c r="A1082" s="7">
        <v>44770</v>
      </c>
      <c r="B1082" s="8" t="s">
        <v>1132</v>
      </c>
      <c r="C1082" s="9"/>
      <c r="D1082" s="9">
        <v>958.17</v>
      </c>
      <c r="E1082" s="9">
        <f t="shared" si="16"/>
        <v>332431.67763497698</v>
      </c>
      <c r="G1082" s="20"/>
      <c r="H1082" s="20"/>
      <c r="I1082" s="20"/>
      <c r="J1082" s="20"/>
      <c r="K1082" s="20"/>
      <c r="L1082" s="20"/>
      <c r="M1082" s="20"/>
      <c r="N1082" s="20"/>
      <c r="O1082" s="20"/>
    </row>
    <row r="1083" spans="1:15" s="8" customFormat="1" ht="11.65" customHeight="1">
      <c r="A1083" s="7">
        <v>44771</v>
      </c>
      <c r="B1083" s="8" t="s">
        <v>1138</v>
      </c>
      <c r="C1083" s="9"/>
      <c r="D1083" s="9">
        <v>2250</v>
      </c>
      <c r="E1083" s="9">
        <f t="shared" si="16"/>
        <v>330181.67763497698</v>
      </c>
      <c r="G1083" s="20"/>
      <c r="H1083" s="20"/>
      <c r="I1083" s="20"/>
      <c r="J1083" s="20"/>
      <c r="K1083" s="20"/>
      <c r="L1083" s="20"/>
      <c r="M1083" s="20"/>
      <c r="N1083" s="20"/>
      <c r="O1083" s="20"/>
    </row>
    <row r="1084" spans="1:15" s="8" customFormat="1" ht="11.65" customHeight="1">
      <c r="A1084" s="7">
        <v>44771</v>
      </c>
      <c r="B1084" s="8" t="s">
        <v>583</v>
      </c>
      <c r="C1084" s="9"/>
      <c r="D1084" s="9">
        <v>38.880000000000003</v>
      </c>
      <c r="E1084" s="9">
        <f t="shared" si="16"/>
        <v>330142.79763497697</v>
      </c>
      <c r="G1084" s="20"/>
      <c r="H1084" s="20"/>
      <c r="I1084" s="20"/>
      <c r="J1084" s="20"/>
      <c r="K1084" s="20"/>
      <c r="L1084" s="20"/>
      <c r="M1084" s="20"/>
      <c r="N1084" s="20"/>
      <c r="O1084" s="20"/>
    </row>
    <row r="1085" spans="1:15" s="8" customFormat="1" ht="11.65" customHeight="1">
      <c r="A1085" s="7">
        <v>44774</v>
      </c>
      <c r="B1085" s="8" t="s">
        <v>183</v>
      </c>
      <c r="C1085" s="9"/>
      <c r="D1085" s="9">
        <v>21</v>
      </c>
      <c r="E1085" s="9">
        <f t="shared" si="16"/>
        <v>330121.79763497697</v>
      </c>
      <c r="G1085" s="20"/>
      <c r="H1085" s="20"/>
      <c r="I1085" s="20"/>
      <c r="J1085" s="20"/>
      <c r="K1085" s="20"/>
      <c r="L1085" s="20"/>
      <c r="M1085" s="20"/>
      <c r="N1085" s="20"/>
      <c r="O1085" s="20"/>
    </row>
    <row r="1086" spans="1:15" s="8" customFormat="1" ht="11.65" customHeight="1">
      <c r="A1086" s="7">
        <v>44774</v>
      </c>
      <c r="B1086" s="8" t="s">
        <v>184</v>
      </c>
      <c r="C1086" s="9"/>
      <c r="D1086" s="9">
        <v>37.479999999999997</v>
      </c>
      <c r="E1086" s="9">
        <f t="shared" si="16"/>
        <v>330084.31763497699</v>
      </c>
      <c r="G1086" s="20"/>
      <c r="H1086" s="20"/>
      <c r="I1086" s="20"/>
      <c r="J1086" s="20"/>
      <c r="K1086" s="20"/>
      <c r="L1086" s="20"/>
      <c r="M1086" s="20"/>
      <c r="N1086" s="20"/>
      <c r="O1086" s="20"/>
    </row>
    <row r="1087" spans="1:15" s="8" customFormat="1" ht="11.65" customHeight="1">
      <c r="A1087" s="7">
        <v>44777</v>
      </c>
      <c r="B1087" s="8" t="s">
        <v>59</v>
      </c>
      <c r="C1087" s="9"/>
      <c r="D1087" s="9">
        <v>75.16</v>
      </c>
      <c r="E1087" s="9">
        <f t="shared" si="16"/>
        <v>330009.15763497702</v>
      </c>
      <c r="G1087" s="20"/>
      <c r="H1087" s="20"/>
      <c r="I1087" s="20"/>
      <c r="J1087" s="20"/>
      <c r="K1087" s="20"/>
      <c r="L1087" s="20"/>
      <c r="M1087" s="20"/>
      <c r="N1087" s="20"/>
      <c r="O1087" s="20"/>
    </row>
    <row r="1088" spans="1:15" s="8" customFormat="1" ht="11.65" customHeight="1">
      <c r="A1088" s="7">
        <v>44777</v>
      </c>
      <c r="B1088" s="8" t="s">
        <v>59</v>
      </c>
      <c r="C1088" s="9"/>
      <c r="D1088" s="9">
        <v>93.39</v>
      </c>
      <c r="E1088" s="9">
        <f t="shared" si="16"/>
        <v>329915.767634977</v>
      </c>
      <c r="G1088" s="20"/>
      <c r="H1088" s="20"/>
      <c r="I1088" s="20"/>
      <c r="J1088" s="20"/>
      <c r="K1088" s="20"/>
      <c r="L1088" s="20"/>
      <c r="M1088" s="20"/>
      <c r="N1088" s="20"/>
      <c r="O1088" s="20"/>
    </row>
    <row r="1089" spans="1:15" s="8" customFormat="1" ht="11.65" customHeight="1">
      <c r="A1089" s="7">
        <v>44777</v>
      </c>
      <c r="B1089" s="8" t="s">
        <v>59</v>
      </c>
      <c r="C1089" s="9"/>
      <c r="D1089" s="9">
        <v>157.55000000000001</v>
      </c>
      <c r="E1089" s="9">
        <f t="shared" si="16"/>
        <v>329758.21763497702</v>
      </c>
      <c r="G1089" s="20"/>
      <c r="H1089" s="20"/>
      <c r="I1089" s="20"/>
      <c r="J1089" s="20"/>
      <c r="K1089" s="20"/>
      <c r="L1089" s="20"/>
      <c r="M1089" s="20"/>
      <c r="N1089" s="20"/>
      <c r="O1089" s="20"/>
    </row>
    <row r="1090" spans="1:15" s="8" customFormat="1" ht="11.65" customHeight="1">
      <c r="A1090" s="7">
        <v>44777</v>
      </c>
      <c r="B1090" s="8" t="s">
        <v>59</v>
      </c>
      <c r="C1090" s="9"/>
      <c r="D1090" s="9">
        <v>305.85000000000002</v>
      </c>
      <c r="E1090" s="9">
        <f t="shared" si="16"/>
        <v>329452.36763497704</v>
      </c>
      <c r="G1090" s="20"/>
      <c r="H1090" s="20"/>
      <c r="I1090" s="20"/>
      <c r="J1090" s="20"/>
      <c r="K1090" s="20"/>
      <c r="L1090" s="20"/>
      <c r="M1090" s="20"/>
      <c r="N1090" s="20"/>
      <c r="O1090" s="20"/>
    </row>
    <row r="1091" spans="1:15" s="8" customFormat="1" ht="11.65" customHeight="1">
      <c r="A1091" s="7">
        <v>44789</v>
      </c>
      <c r="B1091" s="8" t="s">
        <v>1155</v>
      </c>
      <c r="C1091" s="9"/>
      <c r="D1091" s="9">
        <v>9943.27</v>
      </c>
      <c r="E1091" s="9">
        <f t="shared" si="16"/>
        <v>319509.09763497702</v>
      </c>
      <c r="G1091" s="20"/>
      <c r="H1091" s="20"/>
      <c r="I1091" s="20"/>
      <c r="J1091" s="20"/>
      <c r="K1091" s="20"/>
      <c r="L1091" s="20"/>
      <c r="M1091" s="20"/>
      <c r="N1091" s="20"/>
      <c r="O1091" s="20"/>
    </row>
    <row r="1092" spans="1:15" s="8" customFormat="1" ht="11.65" customHeight="1">
      <c r="A1092" s="7">
        <v>44789</v>
      </c>
      <c r="B1092" s="8" t="s">
        <v>453</v>
      </c>
      <c r="C1092" s="9"/>
      <c r="D1092" s="9">
        <v>8928.25</v>
      </c>
      <c r="E1092" s="9">
        <f t="shared" si="16"/>
        <v>310580.84763497702</v>
      </c>
      <c r="G1092" s="20"/>
      <c r="H1092" s="20"/>
      <c r="I1092" s="20"/>
      <c r="J1092" s="20"/>
      <c r="K1092" s="20"/>
      <c r="L1092" s="20"/>
      <c r="M1092" s="20"/>
      <c r="N1092" s="20"/>
      <c r="O1092" s="20"/>
    </row>
    <row r="1093" spans="1:15" s="8" customFormat="1" ht="11.65" customHeight="1">
      <c r="A1093" s="7">
        <v>44790</v>
      </c>
      <c r="B1093" s="8" t="s">
        <v>1137</v>
      </c>
      <c r="C1093" s="9"/>
      <c r="D1093" s="9">
        <v>83171.039999999994</v>
      </c>
      <c r="E1093" s="9">
        <f t="shared" si="16"/>
        <v>227409.80763497704</v>
      </c>
      <c r="F1093" s="8" t="s">
        <v>1154</v>
      </c>
      <c r="G1093" s="20"/>
      <c r="H1093" s="20"/>
      <c r="I1093" s="20"/>
      <c r="J1093" s="20"/>
      <c r="K1093" s="20"/>
      <c r="L1093" s="20"/>
      <c r="M1093" s="20"/>
      <c r="N1093" s="20"/>
      <c r="O1093" s="20"/>
    </row>
    <row r="1094" spans="1:15" s="8" customFormat="1" ht="11.65" customHeight="1">
      <c r="A1094" s="7">
        <v>44790</v>
      </c>
      <c r="B1094" s="8" t="s">
        <v>550</v>
      </c>
      <c r="C1094" s="9">
        <v>1000000</v>
      </c>
      <c r="D1094" s="9"/>
      <c r="E1094" s="9">
        <f t="shared" si="16"/>
        <v>1227409.8076349772</v>
      </c>
      <c r="G1094" s="20"/>
      <c r="H1094" s="20"/>
      <c r="I1094" s="20"/>
      <c r="J1094" s="20"/>
      <c r="K1094" s="20"/>
      <c r="L1094" s="20"/>
      <c r="M1094" s="20"/>
      <c r="N1094" s="20"/>
      <c r="O1094" s="20"/>
    </row>
    <row r="1095" spans="1:15" s="8" customFormat="1" ht="11.65" customHeight="1">
      <c r="A1095" s="7">
        <v>44790</v>
      </c>
      <c r="B1095" s="8" t="s">
        <v>1144</v>
      </c>
      <c r="C1095" s="9"/>
      <c r="D1095" s="9">
        <v>22394.080000000002</v>
      </c>
      <c r="E1095" s="9">
        <f t="shared" si="16"/>
        <v>1205015.7276349771</v>
      </c>
      <c r="G1095" s="20"/>
      <c r="H1095" s="20"/>
      <c r="I1095" s="20"/>
      <c r="J1095" s="20"/>
      <c r="K1095" s="20"/>
      <c r="L1095" s="20"/>
      <c r="M1095" s="20"/>
      <c r="N1095" s="20"/>
      <c r="O1095" s="20"/>
    </row>
    <row r="1096" spans="1:15" s="8" customFormat="1" ht="11.65" customHeight="1">
      <c r="A1096" s="7">
        <v>44790</v>
      </c>
      <c r="B1096" s="8" t="s">
        <v>1145</v>
      </c>
      <c r="C1096" s="9"/>
      <c r="D1096" s="9">
        <v>39243.279999999999</v>
      </c>
      <c r="E1096" s="9">
        <f t="shared" si="16"/>
        <v>1165772.4476349771</v>
      </c>
      <c r="G1096" s="20"/>
      <c r="H1096" s="20"/>
      <c r="I1096" s="20"/>
      <c r="J1096" s="20"/>
      <c r="K1096" s="20"/>
      <c r="L1096" s="20"/>
      <c r="M1096" s="20"/>
      <c r="N1096" s="20"/>
      <c r="O1096" s="20"/>
    </row>
    <row r="1097" spans="1:15" s="8" customFormat="1" ht="11.65" customHeight="1">
      <c r="A1097" s="7">
        <v>44790</v>
      </c>
      <c r="B1097" s="8" t="s">
        <v>1146</v>
      </c>
      <c r="C1097" s="9"/>
      <c r="D1097" s="9">
        <v>91912.31</v>
      </c>
      <c r="E1097" s="9">
        <f t="shared" ref="E1097:E1160" si="17">E1096+C1097-D1097</f>
        <v>1073860.137634977</v>
      </c>
      <c r="G1097" s="20"/>
      <c r="H1097" s="20"/>
      <c r="I1097" s="20"/>
      <c r="J1097" s="20"/>
      <c r="K1097" s="20"/>
      <c r="L1097" s="20"/>
      <c r="M1097" s="20"/>
      <c r="N1097" s="20"/>
      <c r="O1097" s="20"/>
    </row>
    <row r="1098" spans="1:15" s="8" customFormat="1" ht="11.65" customHeight="1">
      <c r="A1098" s="7">
        <v>44790</v>
      </c>
      <c r="B1098" s="8" t="s">
        <v>1147</v>
      </c>
      <c r="C1098" s="9"/>
      <c r="D1098" s="9">
        <v>5650.7</v>
      </c>
      <c r="E1098" s="9">
        <f t="shared" si="17"/>
        <v>1068209.437634977</v>
      </c>
      <c r="G1098" s="20"/>
      <c r="H1098" s="20"/>
      <c r="I1098" s="20"/>
      <c r="J1098" s="20"/>
      <c r="K1098" s="20"/>
      <c r="L1098" s="20"/>
      <c r="M1098" s="20"/>
      <c r="N1098" s="20"/>
      <c r="O1098" s="20"/>
    </row>
    <row r="1099" spans="1:15" s="8" customFormat="1" ht="11.65" customHeight="1">
      <c r="A1099" s="7">
        <v>44790</v>
      </c>
      <c r="B1099" s="8" t="s">
        <v>1148</v>
      </c>
      <c r="C1099" s="9"/>
      <c r="D1099" s="9">
        <v>19034.37</v>
      </c>
      <c r="E1099" s="9">
        <f t="shared" si="17"/>
        <v>1049175.0676349769</v>
      </c>
      <c r="G1099" s="20"/>
      <c r="H1099" s="20"/>
      <c r="I1099" s="20"/>
      <c r="J1099" s="20"/>
      <c r="K1099" s="20"/>
      <c r="L1099" s="20"/>
      <c r="M1099" s="20"/>
      <c r="N1099" s="20"/>
      <c r="O1099" s="20"/>
    </row>
    <row r="1100" spans="1:15" s="8" customFormat="1" ht="11.65" customHeight="1">
      <c r="A1100" s="7">
        <v>44790</v>
      </c>
      <c r="B1100" s="8" t="s">
        <v>1149</v>
      </c>
      <c r="C1100" s="9"/>
      <c r="D1100" s="9">
        <v>8162.67</v>
      </c>
      <c r="E1100" s="9">
        <f t="shared" si="17"/>
        <v>1041012.3976349769</v>
      </c>
      <c r="G1100" s="20"/>
      <c r="H1100" s="20"/>
      <c r="I1100" s="20"/>
      <c r="J1100" s="20"/>
      <c r="K1100" s="20"/>
      <c r="L1100" s="20"/>
      <c r="M1100" s="20"/>
      <c r="N1100" s="20"/>
      <c r="O1100" s="20"/>
    </row>
    <row r="1101" spans="1:15" s="8" customFormat="1" ht="11.65" customHeight="1">
      <c r="A1101" s="7">
        <v>44790</v>
      </c>
      <c r="B1101" s="8" t="s">
        <v>1150</v>
      </c>
      <c r="C1101" s="9"/>
      <c r="D1101" s="9">
        <v>29646.78</v>
      </c>
      <c r="E1101" s="9">
        <f t="shared" si="17"/>
        <v>1011365.6176349769</v>
      </c>
      <c r="G1101" s="20"/>
      <c r="H1101" s="20"/>
      <c r="I1101" s="20"/>
      <c r="J1101" s="20"/>
      <c r="K1101" s="20"/>
      <c r="L1101" s="20"/>
      <c r="M1101" s="20"/>
      <c r="N1101" s="20"/>
      <c r="O1101" s="20"/>
    </row>
    <row r="1102" spans="1:15" s="8" customFormat="1" ht="11.65" customHeight="1">
      <c r="A1102" s="7">
        <v>44790</v>
      </c>
      <c r="B1102" s="8" t="s">
        <v>1151</v>
      </c>
      <c r="C1102" s="9"/>
      <c r="D1102" s="9">
        <v>29659.83</v>
      </c>
      <c r="E1102" s="9">
        <f t="shared" si="17"/>
        <v>981705.78763497691</v>
      </c>
      <c r="G1102" s="20"/>
      <c r="H1102" s="20"/>
      <c r="I1102" s="20"/>
      <c r="J1102" s="20"/>
      <c r="K1102" s="20"/>
      <c r="L1102" s="20"/>
      <c r="M1102" s="20"/>
      <c r="N1102" s="20"/>
      <c r="O1102" s="20"/>
    </row>
    <row r="1103" spans="1:15" s="8" customFormat="1" ht="11.65" customHeight="1">
      <c r="A1103" s="7">
        <v>44790</v>
      </c>
      <c r="B1103" s="8" t="s">
        <v>1152</v>
      </c>
      <c r="C1103" s="9"/>
      <c r="D1103" s="9">
        <v>2678</v>
      </c>
      <c r="E1103" s="9">
        <f t="shared" si="17"/>
        <v>979027.78763497691</v>
      </c>
      <c r="G1103" s="20"/>
      <c r="H1103" s="20"/>
      <c r="I1103" s="20"/>
      <c r="J1103" s="20"/>
      <c r="K1103" s="20"/>
      <c r="L1103" s="20"/>
      <c r="M1103" s="20"/>
      <c r="N1103" s="20"/>
      <c r="O1103" s="20"/>
    </row>
    <row r="1104" spans="1:15" s="8" customFormat="1" ht="11.65" customHeight="1">
      <c r="A1104" s="7">
        <v>44790</v>
      </c>
      <c r="B1104" s="8" t="s">
        <v>1153</v>
      </c>
      <c r="C1104" s="9"/>
      <c r="D1104" s="9">
        <v>3403.65</v>
      </c>
      <c r="E1104" s="9">
        <f t="shared" si="17"/>
        <v>975624.13763497688</v>
      </c>
      <c r="G1104" s="20"/>
      <c r="H1104" s="20"/>
      <c r="I1104" s="20"/>
      <c r="J1104" s="20"/>
      <c r="K1104" s="20"/>
      <c r="L1104" s="20"/>
      <c r="M1104" s="20"/>
      <c r="N1104" s="20"/>
      <c r="O1104" s="20"/>
    </row>
    <row r="1105" spans="1:15" s="8" customFormat="1" ht="11.65" customHeight="1">
      <c r="A1105" s="7">
        <v>44790</v>
      </c>
      <c r="B1105" s="8" t="s">
        <v>598</v>
      </c>
      <c r="C1105" s="9"/>
      <c r="D1105" s="9">
        <v>1200</v>
      </c>
      <c r="E1105" s="9">
        <f t="shared" si="17"/>
        <v>974424.13763497688</v>
      </c>
      <c r="G1105" s="20"/>
      <c r="H1105" s="20"/>
      <c r="I1105" s="20"/>
      <c r="J1105" s="20"/>
      <c r="K1105" s="20"/>
      <c r="L1105" s="20"/>
      <c r="M1105" s="20"/>
      <c r="N1105" s="20"/>
      <c r="O1105" s="20"/>
    </row>
    <row r="1106" spans="1:15" s="8" customFormat="1" ht="11.65" customHeight="1">
      <c r="A1106" s="7">
        <v>44790</v>
      </c>
      <c r="B1106" s="8" t="s">
        <v>598</v>
      </c>
      <c r="C1106" s="9"/>
      <c r="D1106" s="9">
        <v>960</v>
      </c>
      <c r="E1106" s="9">
        <f t="shared" si="17"/>
        <v>973464.13763497688</v>
      </c>
      <c r="G1106" s="20"/>
      <c r="H1106" s="20"/>
      <c r="I1106" s="20"/>
      <c r="J1106" s="20"/>
      <c r="K1106" s="20"/>
      <c r="L1106" s="20"/>
      <c r="M1106" s="20"/>
      <c r="N1106" s="20"/>
      <c r="O1106" s="20"/>
    </row>
    <row r="1107" spans="1:15" s="8" customFormat="1" ht="11.65" customHeight="1">
      <c r="A1107" s="7">
        <v>44790</v>
      </c>
      <c r="B1107" s="8" t="s">
        <v>598</v>
      </c>
      <c r="C1107" s="9"/>
      <c r="D1107" s="9">
        <v>500</v>
      </c>
      <c r="E1107" s="9">
        <f t="shared" si="17"/>
        <v>972964.13763497688</v>
      </c>
      <c r="G1107" s="20"/>
      <c r="H1107" s="20"/>
      <c r="I1107" s="20"/>
      <c r="J1107" s="20"/>
      <c r="K1107" s="20"/>
      <c r="L1107" s="20"/>
      <c r="M1107" s="20"/>
      <c r="N1107" s="20"/>
      <c r="O1107" s="20"/>
    </row>
    <row r="1108" spans="1:15" s="8" customFormat="1" ht="11.65" customHeight="1">
      <c r="A1108" s="7">
        <v>44791</v>
      </c>
      <c r="B1108" s="8" t="s">
        <v>1158</v>
      </c>
      <c r="C1108" s="9"/>
      <c r="D1108" s="9">
        <v>213112.08</v>
      </c>
      <c r="E1108" s="9">
        <f t="shared" si="17"/>
        <v>759852.05763497693</v>
      </c>
      <c r="G1108" s="20"/>
      <c r="H1108" s="20"/>
      <c r="I1108" s="20"/>
      <c r="J1108" s="20"/>
      <c r="K1108" s="20"/>
      <c r="L1108" s="20"/>
      <c r="M1108" s="20"/>
      <c r="N1108" s="20"/>
      <c r="O1108" s="20"/>
    </row>
    <row r="1109" spans="1:15" s="8" customFormat="1" ht="11.65" customHeight="1">
      <c r="A1109" s="7">
        <v>44792</v>
      </c>
      <c r="B1109" s="8" t="s">
        <v>1161</v>
      </c>
      <c r="C1109" s="9"/>
      <c r="D1109" s="9">
        <v>23.1</v>
      </c>
      <c r="E1109" s="9">
        <f t="shared" si="17"/>
        <v>759828.95763497695</v>
      </c>
      <c r="G1109" s="20"/>
      <c r="H1109" s="20"/>
      <c r="I1109" s="20"/>
      <c r="J1109" s="20"/>
      <c r="K1109" s="20"/>
      <c r="L1109" s="20"/>
      <c r="M1109" s="20"/>
      <c r="N1109" s="20"/>
      <c r="O1109" s="20"/>
    </row>
    <row r="1110" spans="1:15" s="8" customFormat="1" ht="11.65" customHeight="1">
      <c r="A1110" s="7">
        <v>44795</v>
      </c>
      <c r="B1110" s="8" t="s">
        <v>1162</v>
      </c>
      <c r="C1110" s="9"/>
      <c r="D1110" s="9">
        <v>9649.75</v>
      </c>
      <c r="E1110" s="9">
        <f t="shared" si="17"/>
        <v>750179.20763497695</v>
      </c>
      <c r="G1110" s="20"/>
      <c r="H1110" s="20"/>
      <c r="I1110" s="20"/>
      <c r="J1110" s="20"/>
      <c r="K1110" s="20"/>
      <c r="L1110" s="20"/>
      <c r="M1110" s="20"/>
      <c r="N1110" s="20"/>
      <c r="O1110" s="20"/>
    </row>
    <row r="1111" spans="1:15" s="8" customFormat="1" ht="11.65" customHeight="1">
      <c r="A1111" s="7">
        <v>44795</v>
      </c>
      <c r="B1111" s="8" t="s">
        <v>1163</v>
      </c>
      <c r="C1111" s="9"/>
      <c r="D1111" s="9">
        <v>48.4</v>
      </c>
      <c r="E1111" s="9">
        <f t="shared" si="17"/>
        <v>750130.80763497693</v>
      </c>
      <c r="G1111" s="20"/>
      <c r="H1111" s="20"/>
      <c r="I1111" s="20"/>
      <c r="J1111" s="20"/>
      <c r="K1111" s="20"/>
      <c r="L1111" s="20"/>
      <c r="M1111" s="20"/>
      <c r="N1111" s="20"/>
      <c r="O1111" s="20"/>
    </row>
    <row r="1112" spans="1:15" s="8" customFormat="1" ht="11.65" customHeight="1">
      <c r="A1112" s="7">
        <v>44795</v>
      </c>
      <c r="B1112" s="8" t="s">
        <v>1164</v>
      </c>
      <c r="C1112" s="9"/>
      <c r="D1112" s="9">
        <v>14782.93</v>
      </c>
      <c r="E1112" s="9">
        <f t="shared" si="17"/>
        <v>735347.87763497687</v>
      </c>
      <c r="G1112" s="20"/>
      <c r="H1112" s="20"/>
      <c r="I1112" s="20"/>
      <c r="J1112" s="20"/>
      <c r="K1112" s="20"/>
      <c r="L1112" s="20"/>
      <c r="M1112" s="20"/>
      <c r="N1112" s="20"/>
      <c r="O1112" s="20"/>
    </row>
    <row r="1113" spans="1:15" s="8" customFormat="1" ht="11.65" customHeight="1">
      <c r="A1113" s="7">
        <v>44795</v>
      </c>
      <c r="B1113" s="8" t="s">
        <v>1165</v>
      </c>
      <c r="C1113" s="9"/>
      <c r="D1113" s="9">
        <v>998.25</v>
      </c>
      <c r="E1113" s="9">
        <f t="shared" si="17"/>
        <v>734349.62763497687</v>
      </c>
      <c r="G1113" s="20"/>
      <c r="H1113" s="20"/>
      <c r="I1113" s="20"/>
      <c r="J1113" s="20"/>
      <c r="K1113" s="20"/>
      <c r="L1113" s="20"/>
      <c r="M1113" s="20"/>
      <c r="N1113" s="20"/>
      <c r="O1113" s="20"/>
    </row>
    <row r="1114" spans="1:15" s="8" customFormat="1" ht="11.65" customHeight="1">
      <c r="A1114" s="7">
        <v>44795</v>
      </c>
      <c r="B1114" s="8" t="s">
        <v>1166</v>
      </c>
      <c r="C1114" s="9"/>
      <c r="D1114" s="9">
        <v>12549.47</v>
      </c>
      <c r="E1114" s="9">
        <f t="shared" si="17"/>
        <v>721800.1576349769</v>
      </c>
      <c r="G1114" s="20"/>
      <c r="H1114" s="20"/>
      <c r="I1114" s="20"/>
      <c r="J1114" s="20"/>
      <c r="K1114" s="20"/>
      <c r="L1114" s="20"/>
      <c r="M1114" s="20"/>
      <c r="N1114" s="20"/>
      <c r="O1114" s="20"/>
    </row>
    <row r="1115" spans="1:15" s="8" customFormat="1" ht="11.65" customHeight="1">
      <c r="A1115" s="7">
        <v>44795</v>
      </c>
      <c r="B1115" s="8" t="s">
        <v>1167</v>
      </c>
      <c r="C1115" s="9"/>
      <c r="D1115" s="9">
        <v>8199.5400000000009</v>
      </c>
      <c r="E1115" s="9">
        <f t="shared" si="17"/>
        <v>713600.61763497686</v>
      </c>
      <c r="G1115" s="20"/>
      <c r="H1115" s="20"/>
      <c r="I1115" s="20"/>
      <c r="J1115" s="20"/>
      <c r="K1115" s="20"/>
      <c r="L1115" s="20"/>
      <c r="M1115" s="20"/>
      <c r="N1115" s="20"/>
      <c r="O1115" s="20"/>
    </row>
    <row r="1116" spans="1:15" s="8" customFormat="1" ht="11.65" customHeight="1">
      <c r="A1116" s="7">
        <v>44795</v>
      </c>
      <c r="B1116" s="8" t="s">
        <v>1168</v>
      </c>
      <c r="C1116" s="9"/>
      <c r="D1116" s="9">
        <v>42860.86</v>
      </c>
      <c r="E1116" s="9">
        <f t="shared" si="17"/>
        <v>670739.75763497688</v>
      </c>
      <c r="G1116" s="20"/>
      <c r="H1116" s="20"/>
      <c r="I1116" s="20"/>
      <c r="J1116" s="20"/>
      <c r="K1116" s="20"/>
      <c r="L1116" s="20"/>
      <c r="M1116" s="20"/>
      <c r="N1116" s="20"/>
      <c r="O1116" s="20"/>
    </row>
    <row r="1117" spans="1:15" s="8" customFormat="1" ht="11.65" customHeight="1">
      <c r="A1117" s="7">
        <v>44795</v>
      </c>
      <c r="B1117" s="8" t="s">
        <v>1169</v>
      </c>
      <c r="C1117" s="9"/>
      <c r="D1117" s="9">
        <v>3267</v>
      </c>
      <c r="E1117" s="9">
        <f t="shared" si="17"/>
        <v>667472.75763497688</v>
      </c>
      <c r="G1117" s="20"/>
      <c r="H1117" s="20"/>
      <c r="I1117" s="20"/>
      <c r="J1117" s="20"/>
      <c r="K1117" s="20"/>
      <c r="L1117" s="20"/>
      <c r="M1117" s="20"/>
      <c r="N1117" s="20"/>
      <c r="O1117" s="20"/>
    </row>
    <row r="1118" spans="1:15" s="8" customFormat="1" ht="11.65" customHeight="1">
      <c r="A1118" s="7">
        <v>44796</v>
      </c>
      <c r="B1118" s="8" t="s">
        <v>1170</v>
      </c>
      <c r="C1118" s="9"/>
      <c r="D1118" s="9">
        <v>19180.830000000002</v>
      </c>
      <c r="E1118" s="9">
        <f t="shared" si="17"/>
        <v>648291.92763497692</v>
      </c>
      <c r="G1118" s="20"/>
      <c r="H1118" s="20"/>
      <c r="I1118" s="20"/>
      <c r="J1118" s="20"/>
      <c r="K1118" s="20"/>
      <c r="L1118" s="20"/>
      <c r="M1118" s="20"/>
      <c r="N1118" s="20"/>
      <c r="O1118" s="20"/>
    </row>
    <row r="1119" spans="1:15" s="8" customFormat="1" ht="11.65" customHeight="1">
      <c r="A1119" s="7">
        <v>44796</v>
      </c>
      <c r="B1119" s="8" t="s">
        <v>1171</v>
      </c>
      <c r="C1119" s="9"/>
      <c r="D1119" s="9">
        <v>3830.4</v>
      </c>
      <c r="E1119" s="9">
        <f t="shared" si="17"/>
        <v>644461.5276349769</v>
      </c>
      <c r="G1119" s="20"/>
      <c r="H1119" s="20"/>
      <c r="I1119" s="20"/>
      <c r="J1119" s="20"/>
      <c r="K1119" s="20"/>
      <c r="L1119" s="20"/>
      <c r="M1119" s="20"/>
      <c r="N1119" s="20"/>
      <c r="O1119" s="20"/>
    </row>
    <row r="1120" spans="1:15" s="8" customFormat="1" ht="11.65" customHeight="1">
      <c r="A1120" s="7">
        <v>44796</v>
      </c>
      <c r="B1120" s="8" t="s">
        <v>1172</v>
      </c>
      <c r="C1120" s="9"/>
      <c r="D1120" s="9">
        <v>8662.34</v>
      </c>
      <c r="E1120" s="9">
        <f t="shared" si="17"/>
        <v>635799.18763497693</v>
      </c>
      <c r="G1120" s="20"/>
      <c r="H1120" s="20"/>
      <c r="I1120" s="20"/>
      <c r="J1120" s="20"/>
      <c r="K1120" s="20"/>
      <c r="L1120" s="20"/>
      <c r="M1120" s="20"/>
      <c r="N1120" s="20"/>
      <c r="O1120" s="20"/>
    </row>
    <row r="1121" spans="1:15" s="8" customFormat="1" ht="11.65" customHeight="1">
      <c r="A1121" s="7">
        <v>44796</v>
      </c>
      <c r="B1121" s="8" t="s">
        <v>1173</v>
      </c>
      <c r="C1121" s="9"/>
      <c r="D1121" s="9">
        <v>59165.07</v>
      </c>
      <c r="E1121" s="9">
        <f t="shared" si="17"/>
        <v>576634.11763497698</v>
      </c>
      <c r="G1121" s="20"/>
      <c r="H1121" s="20"/>
      <c r="I1121" s="20"/>
      <c r="J1121" s="20"/>
      <c r="K1121" s="20"/>
      <c r="L1121" s="20"/>
      <c r="M1121" s="20"/>
      <c r="N1121" s="20"/>
      <c r="O1121" s="20"/>
    </row>
    <row r="1122" spans="1:15" s="8" customFormat="1" ht="11.65" customHeight="1">
      <c r="A1122" s="7">
        <v>44796</v>
      </c>
      <c r="B1122" s="8" t="s">
        <v>1174</v>
      </c>
      <c r="C1122" s="9"/>
      <c r="D1122" s="9">
        <v>1087.5</v>
      </c>
      <c r="E1122" s="9">
        <f t="shared" si="17"/>
        <v>575546.61763497698</v>
      </c>
      <c r="G1122" s="20"/>
      <c r="H1122" s="20"/>
      <c r="I1122" s="20"/>
      <c r="J1122" s="20"/>
      <c r="K1122" s="20"/>
      <c r="L1122" s="20"/>
      <c r="M1122" s="20"/>
      <c r="N1122" s="20"/>
      <c r="O1122" s="20"/>
    </row>
    <row r="1123" spans="1:15" s="8" customFormat="1" ht="11.65" customHeight="1">
      <c r="A1123" s="7">
        <v>44796</v>
      </c>
      <c r="B1123" s="8" t="s">
        <v>1175</v>
      </c>
      <c r="C1123" s="9"/>
      <c r="D1123" s="9">
        <v>1330</v>
      </c>
      <c r="E1123" s="9">
        <f t="shared" si="17"/>
        <v>574216.61763497698</v>
      </c>
      <c r="G1123" s="20"/>
      <c r="H1123" s="20"/>
      <c r="I1123" s="20"/>
      <c r="J1123" s="20"/>
      <c r="K1123" s="20"/>
      <c r="L1123" s="20"/>
      <c r="M1123" s="20"/>
      <c r="N1123" s="20"/>
      <c r="O1123" s="20"/>
    </row>
    <row r="1124" spans="1:15" s="8" customFormat="1" ht="11.65" customHeight="1">
      <c r="A1124" s="7">
        <v>44796</v>
      </c>
      <c r="B1124" s="8" t="s">
        <v>1176</v>
      </c>
      <c r="C1124" s="9"/>
      <c r="D1124" s="9">
        <v>6489.81</v>
      </c>
      <c r="E1124" s="9">
        <f t="shared" si="17"/>
        <v>567726.80763497693</v>
      </c>
      <c r="G1124" s="20"/>
      <c r="H1124" s="20"/>
      <c r="I1124" s="20"/>
      <c r="J1124" s="20"/>
      <c r="K1124" s="20"/>
      <c r="L1124" s="20"/>
      <c r="M1124" s="20"/>
      <c r="N1124" s="20"/>
      <c r="O1124" s="20"/>
    </row>
    <row r="1125" spans="1:15" s="8" customFormat="1" ht="11.65" customHeight="1">
      <c r="A1125" s="7">
        <v>44796</v>
      </c>
      <c r="B1125" s="8" t="s">
        <v>1177</v>
      </c>
      <c r="C1125" s="9"/>
      <c r="D1125" s="9">
        <v>816.71</v>
      </c>
      <c r="E1125" s="9">
        <f t="shared" si="17"/>
        <v>566910.09763497696</v>
      </c>
      <c r="G1125" s="20"/>
      <c r="H1125" s="20"/>
      <c r="I1125" s="20"/>
      <c r="J1125" s="20"/>
      <c r="K1125" s="20"/>
      <c r="L1125" s="20"/>
      <c r="M1125" s="20"/>
      <c r="N1125" s="20"/>
      <c r="O1125" s="20"/>
    </row>
    <row r="1126" spans="1:15" s="8" customFormat="1" ht="11.65" customHeight="1">
      <c r="A1126" s="7">
        <v>44796</v>
      </c>
      <c r="B1126" s="8" t="s">
        <v>1178</v>
      </c>
      <c r="C1126" s="9"/>
      <c r="D1126" s="9">
        <v>12364.01</v>
      </c>
      <c r="E1126" s="9">
        <f t="shared" si="17"/>
        <v>554546.08763497695</v>
      </c>
      <c r="G1126" s="20"/>
      <c r="H1126" s="20"/>
      <c r="I1126" s="20"/>
      <c r="J1126" s="20"/>
      <c r="K1126" s="20"/>
      <c r="L1126" s="20"/>
      <c r="M1126" s="20"/>
      <c r="N1126" s="20"/>
      <c r="O1126" s="20"/>
    </row>
    <row r="1127" spans="1:15" s="8" customFormat="1" ht="11.65" customHeight="1">
      <c r="A1127" s="7">
        <v>44796</v>
      </c>
      <c r="B1127" s="8" t="s">
        <v>1179</v>
      </c>
      <c r="C1127" s="9"/>
      <c r="D1127" s="9">
        <v>8078.36</v>
      </c>
      <c r="E1127" s="9">
        <f t="shared" si="17"/>
        <v>546467.72763497697</v>
      </c>
      <c r="G1127" s="20"/>
      <c r="H1127" s="20"/>
      <c r="I1127" s="20"/>
      <c r="J1127" s="20"/>
      <c r="K1127" s="20"/>
      <c r="L1127" s="20"/>
      <c r="M1127" s="20"/>
      <c r="N1127" s="20"/>
      <c r="O1127" s="20"/>
    </row>
    <row r="1128" spans="1:15" s="8" customFormat="1" ht="11.65" customHeight="1">
      <c r="A1128" s="7">
        <v>44796</v>
      </c>
      <c r="B1128" s="8" t="s">
        <v>1180</v>
      </c>
      <c r="C1128" s="9"/>
      <c r="D1128" s="9">
        <v>42227.44</v>
      </c>
      <c r="E1128" s="9">
        <f t="shared" si="17"/>
        <v>504240.28763497696</v>
      </c>
      <c r="G1128" s="20"/>
      <c r="H1128" s="20"/>
      <c r="I1128" s="20"/>
      <c r="J1128" s="20"/>
      <c r="K1128" s="20"/>
      <c r="L1128" s="20"/>
      <c r="M1128" s="20"/>
      <c r="N1128" s="20"/>
      <c r="O1128" s="20"/>
    </row>
    <row r="1129" spans="1:15" s="8" customFormat="1" ht="11.65" customHeight="1">
      <c r="A1129" s="7">
        <v>44796</v>
      </c>
      <c r="B1129" s="8" t="s">
        <v>1181</v>
      </c>
      <c r="C1129" s="9"/>
      <c r="D1129" s="9">
        <v>1219.96</v>
      </c>
      <c r="E1129" s="9">
        <f t="shared" si="17"/>
        <v>503020.32763497694</v>
      </c>
      <c r="G1129" s="20"/>
      <c r="H1129" s="20"/>
      <c r="I1129" s="20"/>
      <c r="J1129" s="20"/>
      <c r="K1129" s="20"/>
      <c r="L1129" s="20"/>
      <c r="M1129" s="20"/>
      <c r="N1129" s="20"/>
      <c r="O1129" s="20"/>
    </row>
    <row r="1130" spans="1:15" s="8" customFormat="1" ht="11.65" customHeight="1">
      <c r="A1130" s="7">
        <v>44796</v>
      </c>
      <c r="B1130" s="8" t="s">
        <v>1182</v>
      </c>
      <c r="C1130" s="9"/>
      <c r="D1130" s="9">
        <v>2996.77</v>
      </c>
      <c r="E1130" s="9">
        <f t="shared" si="17"/>
        <v>500023.55763497693</v>
      </c>
      <c r="G1130" s="20"/>
      <c r="H1130" s="20"/>
      <c r="I1130" s="20"/>
      <c r="J1130" s="20"/>
      <c r="K1130" s="20"/>
      <c r="L1130" s="20"/>
      <c r="M1130" s="20"/>
      <c r="N1130" s="20"/>
      <c r="O1130" s="20"/>
    </row>
    <row r="1131" spans="1:15" s="8" customFormat="1" ht="11.65" customHeight="1">
      <c r="A1131" s="7">
        <v>44796</v>
      </c>
      <c r="B1131" s="8" t="s">
        <v>1183</v>
      </c>
      <c r="C1131" s="9"/>
      <c r="D1131" s="9">
        <v>334.36</v>
      </c>
      <c r="E1131" s="9">
        <f t="shared" si="17"/>
        <v>499689.19763497694</v>
      </c>
      <c r="G1131" s="20"/>
      <c r="H1131" s="20"/>
      <c r="I1131" s="20"/>
      <c r="J1131" s="20"/>
      <c r="K1131" s="20"/>
      <c r="L1131" s="20"/>
      <c r="M1131" s="20"/>
      <c r="N1131" s="20"/>
      <c r="O1131" s="20"/>
    </row>
    <row r="1132" spans="1:15" s="8" customFormat="1" ht="11.65" customHeight="1">
      <c r="A1132" s="7">
        <v>44796</v>
      </c>
      <c r="B1132" s="8" t="s">
        <v>1184</v>
      </c>
      <c r="C1132" s="9"/>
      <c r="D1132" s="9">
        <v>3915.02</v>
      </c>
      <c r="E1132" s="9">
        <f t="shared" si="17"/>
        <v>495774.17763497692</v>
      </c>
      <c r="G1132" s="20"/>
      <c r="H1132" s="20"/>
      <c r="I1132" s="20"/>
      <c r="J1132" s="20"/>
      <c r="K1132" s="20"/>
      <c r="L1132" s="20"/>
      <c r="M1132" s="20"/>
      <c r="N1132" s="20"/>
      <c r="O1132" s="20"/>
    </row>
    <row r="1133" spans="1:15" s="8" customFormat="1" ht="11.65" customHeight="1">
      <c r="A1133" s="7">
        <v>44797</v>
      </c>
      <c r="B1133" s="8" t="s">
        <v>1187</v>
      </c>
      <c r="C1133" s="9"/>
      <c r="D1133" s="9">
        <v>853.15</v>
      </c>
      <c r="E1133" s="9">
        <f t="shared" si="17"/>
        <v>494921.0276349769</v>
      </c>
      <c r="G1133" s="20"/>
      <c r="H1133" s="20"/>
      <c r="I1133" s="20"/>
      <c r="J1133" s="20"/>
      <c r="K1133" s="20"/>
      <c r="L1133" s="20"/>
      <c r="M1133" s="20"/>
      <c r="N1133" s="20"/>
      <c r="O1133" s="20"/>
    </row>
    <row r="1134" spans="1:15" s="8" customFormat="1" ht="11.65" customHeight="1">
      <c r="A1134" s="7">
        <v>44797</v>
      </c>
      <c r="B1134" s="8" t="s">
        <v>1188</v>
      </c>
      <c r="C1134" s="9"/>
      <c r="D1134" s="9">
        <v>2773.02</v>
      </c>
      <c r="E1134" s="9">
        <f t="shared" si="17"/>
        <v>492148.00763497688</v>
      </c>
      <c r="G1134" s="20"/>
      <c r="H1134" s="20"/>
      <c r="I1134" s="20"/>
      <c r="J1134" s="20"/>
      <c r="K1134" s="20"/>
      <c r="L1134" s="20"/>
      <c r="M1134" s="20"/>
      <c r="N1134" s="20"/>
      <c r="O1134" s="20"/>
    </row>
    <row r="1135" spans="1:15" s="8" customFormat="1" ht="11.65" customHeight="1">
      <c r="A1135" s="7">
        <v>44797</v>
      </c>
      <c r="B1135" s="8" t="s">
        <v>1189</v>
      </c>
      <c r="C1135" s="9"/>
      <c r="D1135" s="9">
        <v>2500</v>
      </c>
      <c r="E1135" s="9">
        <f t="shared" si="17"/>
        <v>489648.00763497688</v>
      </c>
      <c r="G1135" s="20"/>
      <c r="H1135" s="20"/>
      <c r="I1135" s="20"/>
      <c r="J1135" s="20"/>
      <c r="K1135" s="20"/>
      <c r="L1135" s="20"/>
      <c r="M1135" s="20"/>
      <c r="N1135" s="20"/>
      <c r="O1135" s="20"/>
    </row>
    <row r="1136" spans="1:15" s="8" customFormat="1" ht="11.65" customHeight="1">
      <c r="A1136" s="7">
        <v>44829</v>
      </c>
      <c r="B1136" s="8" t="s">
        <v>1191</v>
      </c>
      <c r="C1136" s="9"/>
      <c r="D1136" s="9">
        <v>350</v>
      </c>
      <c r="E1136" s="9">
        <f t="shared" si="17"/>
        <v>489298.00763497688</v>
      </c>
      <c r="G1136" s="20"/>
      <c r="H1136" s="20"/>
      <c r="I1136" s="20"/>
      <c r="J1136" s="20"/>
      <c r="K1136" s="20"/>
      <c r="L1136" s="20"/>
      <c r="M1136" s="20"/>
      <c r="N1136" s="20"/>
      <c r="O1136" s="20"/>
    </row>
    <row r="1137" spans="1:15" s="8" customFormat="1" ht="11.65" customHeight="1">
      <c r="A1137" s="7">
        <v>44799</v>
      </c>
      <c r="B1137" s="8" t="s">
        <v>550</v>
      </c>
      <c r="C1137" s="9">
        <v>1000000</v>
      </c>
      <c r="D1137" s="9"/>
      <c r="E1137" s="9">
        <f t="shared" si="17"/>
        <v>1489298.0076349769</v>
      </c>
      <c r="G1137" s="20"/>
      <c r="H1137" s="20"/>
      <c r="I1137" s="20"/>
      <c r="J1137" s="20"/>
      <c r="K1137" s="20"/>
      <c r="L1137" s="20"/>
      <c r="M1137" s="20"/>
      <c r="N1137" s="20"/>
      <c r="O1137" s="20"/>
    </row>
    <row r="1138" spans="1:15" s="8" customFormat="1" ht="11.65" customHeight="1">
      <c r="A1138" s="7">
        <v>44799</v>
      </c>
      <c r="B1138" s="8" t="s">
        <v>1192</v>
      </c>
      <c r="C1138" s="9"/>
      <c r="D1138" s="9">
        <v>189214.27</v>
      </c>
      <c r="E1138" s="9">
        <f t="shared" si="17"/>
        <v>1300083.7376349769</v>
      </c>
      <c r="G1138" s="20"/>
      <c r="H1138" s="20"/>
      <c r="I1138" s="20"/>
      <c r="J1138" s="20"/>
      <c r="K1138" s="20"/>
      <c r="L1138" s="20"/>
      <c r="M1138" s="20"/>
      <c r="N1138" s="20"/>
      <c r="O1138" s="20"/>
    </row>
    <row r="1139" spans="1:15" s="8" customFormat="1" ht="11.65" customHeight="1">
      <c r="A1139" s="7">
        <v>44799</v>
      </c>
      <c r="B1139" s="8" t="s">
        <v>1193</v>
      </c>
      <c r="C1139" s="9"/>
      <c r="D1139" s="9">
        <v>336389.74</v>
      </c>
      <c r="E1139" s="9">
        <f t="shared" si="17"/>
        <v>963693.99763497687</v>
      </c>
      <c r="G1139" s="20"/>
      <c r="H1139" s="20"/>
      <c r="I1139" s="20"/>
      <c r="J1139" s="20"/>
      <c r="K1139" s="20"/>
      <c r="L1139" s="20"/>
      <c r="M1139" s="20"/>
      <c r="N1139" s="20"/>
      <c r="O1139" s="20"/>
    </row>
    <row r="1140" spans="1:15" s="8" customFormat="1" ht="11.65" customHeight="1">
      <c r="A1140" s="7">
        <v>44802</v>
      </c>
      <c r="B1140" s="8" t="s">
        <v>1195</v>
      </c>
      <c r="C1140" s="9"/>
      <c r="D1140" s="9">
        <v>290.83</v>
      </c>
      <c r="E1140" s="9">
        <f t="shared" si="17"/>
        <v>963403.16763497691</v>
      </c>
      <c r="G1140" s="20"/>
      <c r="H1140" s="20"/>
      <c r="I1140" s="20"/>
      <c r="J1140" s="20"/>
      <c r="K1140" s="20"/>
      <c r="L1140" s="20"/>
      <c r="M1140" s="20"/>
      <c r="N1140" s="20"/>
      <c r="O1140" s="20"/>
    </row>
    <row r="1141" spans="1:15" s="8" customFormat="1" ht="11.65" customHeight="1">
      <c r="A1141" s="7">
        <v>44803</v>
      </c>
      <c r="B1141" s="8" t="s">
        <v>1196</v>
      </c>
      <c r="C1141" s="9"/>
      <c r="D1141" s="9">
        <v>100000</v>
      </c>
      <c r="E1141" s="9">
        <f t="shared" si="17"/>
        <v>863403.16763497691</v>
      </c>
      <c r="G1141" s="20"/>
      <c r="H1141" s="20"/>
      <c r="I1141" s="20"/>
      <c r="J1141" s="20"/>
      <c r="K1141" s="20"/>
      <c r="L1141" s="20"/>
      <c r="M1141" s="20"/>
      <c r="N1141" s="20"/>
      <c r="O1141" s="20"/>
    </row>
    <row r="1142" spans="1:15" s="8" customFormat="1" ht="11.65" customHeight="1">
      <c r="A1142" s="7">
        <v>44804</v>
      </c>
      <c r="B1142" s="8" t="s">
        <v>1198</v>
      </c>
      <c r="C1142" s="9"/>
      <c r="D1142" s="9">
        <v>2250</v>
      </c>
      <c r="E1142" s="9">
        <f t="shared" si="17"/>
        <v>861153.16763497691</v>
      </c>
      <c r="G1142" s="20"/>
      <c r="H1142" s="20"/>
      <c r="I1142" s="20"/>
      <c r="J1142" s="20"/>
      <c r="K1142" s="20"/>
      <c r="L1142" s="20"/>
      <c r="M1142" s="20"/>
      <c r="N1142" s="20"/>
      <c r="O1142" s="20"/>
    </row>
    <row r="1143" spans="1:15" s="8" customFormat="1" ht="11.65" customHeight="1">
      <c r="A1143" s="7">
        <v>44804</v>
      </c>
      <c r="B1143" s="8" t="s">
        <v>1201</v>
      </c>
      <c r="C1143" s="9"/>
      <c r="D1143" s="9">
        <v>7.74</v>
      </c>
      <c r="E1143" s="9">
        <f t="shared" si="17"/>
        <v>861145.42763497692</v>
      </c>
      <c r="G1143" s="20"/>
      <c r="H1143" s="20"/>
      <c r="I1143" s="20"/>
      <c r="J1143" s="20"/>
      <c r="K1143" s="20"/>
      <c r="L1143" s="20"/>
      <c r="M1143" s="20"/>
      <c r="N1143" s="20"/>
      <c r="O1143" s="20"/>
    </row>
    <row r="1144" spans="1:15" s="8" customFormat="1" ht="11.65" customHeight="1">
      <c r="A1144" s="7">
        <v>44804</v>
      </c>
      <c r="B1144" s="8" t="s">
        <v>1201</v>
      </c>
      <c r="C1144" s="9"/>
      <c r="D1144" s="9">
        <v>164.49</v>
      </c>
      <c r="E1144" s="9">
        <f t="shared" si="17"/>
        <v>860980.93763497693</v>
      </c>
      <c r="G1144" s="20"/>
      <c r="H1144" s="20"/>
      <c r="I1144" s="20"/>
      <c r="J1144" s="20"/>
      <c r="K1144" s="20"/>
      <c r="L1144" s="20"/>
      <c r="M1144" s="20"/>
      <c r="N1144" s="20"/>
      <c r="O1144" s="20"/>
    </row>
    <row r="1145" spans="1:15" s="8" customFormat="1" ht="11.65" customHeight="1">
      <c r="A1145" s="7">
        <v>44805</v>
      </c>
      <c r="B1145" s="8" t="s">
        <v>1202</v>
      </c>
      <c r="C1145" s="9"/>
      <c r="D1145" s="9">
        <v>16.809999999999999</v>
      </c>
      <c r="E1145" s="9">
        <f t="shared" si="17"/>
        <v>860964.12763497687</v>
      </c>
      <c r="G1145" s="20"/>
      <c r="H1145" s="20"/>
      <c r="I1145" s="20"/>
      <c r="J1145" s="20"/>
      <c r="K1145" s="20"/>
      <c r="L1145" s="20"/>
      <c r="M1145" s="20"/>
      <c r="N1145" s="20"/>
      <c r="O1145" s="20"/>
    </row>
    <row r="1146" spans="1:15" s="8" customFormat="1" ht="11.65" customHeight="1">
      <c r="A1146" s="7">
        <v>44805</v>
      </c>
      <c r="B1146" s="8" t="s">
        <v>1200</v>
      </c>
      <c r="C1146" s="9"/>
      <c r="D1146" s="9">
        <v>170072.14</v>
      </c>
      <c r="E1146" s="9">
        <f t="shared" si="17"/>
        <v>690891.98763497686</v>
      </c>
      <c r="G1146" s="20"/>
      <c r="H1146" s="20"/>
      <c r="I1146" s="20"/>
      <c r="J1146" s="20"/>
      <c r="K1146" s="20"/>
      <c r="L1146" s="20"/>
      <c r="M1146" s="20"/>
      <c r="N1146" s="20"/>
      <c r="O1146" s="20"/>
    </row>
    <row r="1147" spans="1:15" s="8" customFormat="1" ht="11.65" customHeight="1">
      <c r="A1147" s="7">
        <v>44809</v>
      </c>
      <c r="B1147" s="8" t="s">
        <v>1205</v>
      </c>
      <c r="C1147" s="9"/>
      <c r="D1147" s="9">
        <v>1140</v>
      </c>
      <c r="E1147" s="9">
        <f t="shared" si="17"/>
        <v>689751.98763497686</v>
      </c>
      <c r="G1147" s="20"/>
      <c r="H1147" s="20"/>
      <c r="I1147" s="20"/>
      <c r="J1147" s="20"/>
      <c r="K1147" s="20"/>
      <c r="L1147" s="20"/>
      <c r="M1147" s="20"/>
      <c r="N1147" s="20"/>
      <c r="O1147" s="20"/>
    </row>
    <row r="1148" spans="1:15" s="8" customFormat="1" ht="11.65" customHeight="1">
      <c r="A1148" s="7">
        <v>44809</v>
      </c>
      <c r="B1148" s="8" t="s">
        <v>1206</v>
      </c>
      <c r="C1148" s="9"/>
      <c r="D1148" s="9">
        <v>356.95</v>
      </c>
      <c r="E1148" s="9">
        <f t="shared" si="17"/>
        <v>689395.03763497691</v>
      </c>
      <c r="G1148" s="20"/>
      <c r="H1148" s="20"/>
      <c r="I1148" s="20"/>
      <c r="J1148" s="20"/>
      <c r="K1148" s="20"/>
      <c r="L1148" s="20"/>
      <c r="M1148" s="20"/>
      <c r="N1148" s="20"/>
      <c r="O1148" s="20"/>
    </row>
    <row r="1149" spans="1:15" s="8" customFormat="1" ht="11.65" customHeight="1">
      <c r="A1149" s="7">
        <v>44809</v>
      </c>
      <c r="B1149" s="8" t="s">
        <v>1207</v>
      </c>
      <c r="C1149" s="9"/>
      <c r="D1149" s="9">
        <v>5307.64</v>
      </c>
      <c r="E1149" s="9">
        <f t="shared" si="17"/>
        <v>684087.39763497689</v>
      </c>
      <c r="G1149" s="20"/>
      <c r="H1149" s="20"/>
      <c r="I1149" s="20"/>
      <c r="J1149" s="20"/>
      <c r="K1149" s="20"/>
      <c r="L1149" s="20"/>
      <c r="M1149" s="20"/>
      <c r="N1149" s="20"/>
      <c r="O1149" s="20"/>
    </row>
    <row r="1150" spans="1:15" s="8" customFormat="1" ht="11.65" customHeight="1">
      <c r="A1150" s="7">
        <v>44809</v>
      </c>
      <c r="B1150" s="8" t="s">
        <v>1208</v>
      </c>
      <c r="C1150" s="9"/>
      <c r="D1150" s="9">
        <v>1451.78</v>
      </c>
      <c r="E1150" s="9">
        <f t="shared" si="17"/>
        <v>682635.61763497686</v>
      </c>
      <c r="G1150" s="20"/>
      <c r="H1150" s="20"/>
      <c r="I1150" s="20"/>
      <c r="J1150" s="20"/>
      <c r="K1150" s="20"/>
      <c r="L1150" s="20"/>
      <c r="M1150" s="20"/>
      <c r="N1150" s="20"/>
      <c r="O1150" s="20"/>
    </row>
    <row r="1151" spans="1:15" s="8" customFormat="1" ht="11.65" customHeight="1">
      <c r="A1151" s="7">
        <v>44809</v>
      </c>
      <c r="B1151" s="8" t="s">
        <v>1209</v>
      </c>
      <c r="C1151" s="9"/>
      <c r="D1151" s="9">
        <v>10387.77</v>
      </c>
      <c r="E1151" s="9">
        <f t="shared" si="17"/>
        <v>672247.84763497685</v>
      </c>
      <c r="G1151" s="20"/>
      <c r="H1151" s="20"/>
      <c r="I1151" s="20"/>
      <c r="J1151" s="20"/>
      <c r="K1151" s="20"/>
      <c r="L1151" s="20"/>
      <c r="M1151" s="20"/>
      <c r="N1151" s="20"/>
      <c r="O1151" s="20"/>
    </row>
    <row r="1152" spans="1:15" s="8" customFormat="1" ht="11.65" customHeight="1">
      <c r="A1152" s="7">
        <v>44809</v>
      </c>
      <c r="B1152" s="8" t="s">
        <v>1210</v>
      </c>
      <c r="C1152" s="9"/>
      <c r="D1152" s="9">
        <v>853.56</v>
      </c>
      <c r="E1152" s="9">
        <f t="shared" si="17"/>
        <v>671394.28763497679</v>
      </c>
      <c r="G1152" s="20"/>
      <c r="H1152" s="20"/>
      <c r="I1152" s="20"/>
      <c r="J1152" s="20"/>
      <c r="K1152" s="20"/>
      <c r="L1152" s="20"/>
      <c r="M1152" s="20"/>
      <c r="N1152" s="20"/>
      <c r="O1152" s="20"/>
    </row>
    <row r="1153" spans="1:15" s="8" customFormat="1" ht="11.65" customHeight="1">
      <c r="A1153" s="7">
        <v>44809</v>
      </c>
      <c r="B1153" s="8" t="s">
        <v>1211</v>
      </c>
      <c r="C1153" s="9"/>
      <c r="D1153" s="9">
        <v>5468.32</v>
      </c>
      <c r="E1153" s="9">
        <f t="shared" si="17"/>
        <v>665925.96763497684</v>
      </c>
      <c r="G1153" s="20"/>
      <c r="H1153" s="20"/>
      <c r="I1153" s="20"/>
      <c r="J1153" s="20"/>
      <c r="K1153" s="20"/>
      <c r="L1153" s="20"/>
      <c r="M1153" s="20"/>
      <c r="N1153" s="20"/>
      <c r="O1153" s="20"/>
    </row>
    <row r="1154" spans="1:15" s="8" customFormat="1" ht="11.65" customHeight="1">
      <c r="A1154" s="7">
        <v>44809</v>
      </c>
      <c r="B1154" s="8" t="s">
        <v>1212</v>
      </c>
      <c r="C1154" s="9"/>
      <c r="D1154" s="9">
        <v>35755.339999999997</v>
      </c>
      <c r="E1154" s="9">
        <f t="shared" si="17"/>
        <v>630170.62763497687</v>
      </c>
      <c r="G1154" s="20"/>
      <c r="H1154" s="20"/>
      <c r="I1154" s="20"/>
      <c r="J1154" s="20"/>
      <c r="K1154" s="20"/>
      <c r="L1154" s="20"/>
      <c r="M1154" s="20"/>
      <c r="N1154" s="20"/>
      <c r="O1154" s="20"/>
    </row>
    <row r="1155" spans="1:15" s="8" customFormat="1" ht="11.65" customHeight="1">
      <c r="A1155" s="7">
        <v>44809</v>
      </c>
      <c r="B1155" s="8" t="s">
        <v>1213</v>
      </c>
      <c r="C1155" s="9"/>
      <c r="D1155" s="9">
        <v>418.18</v>
      </c>
      <c r="E1155" s="9">
        <f t="shared" si="17"/>
        <v>629752.44763497682</v>
      </c>
      <c r="G1155" s="20"/>
      <c r="H1155" s="20"/>
      <c r="I1155" s="20"/>
      <c r="J1155" s="20"/>
      <c r="K1155" s="20"/>
      <c r="L1155" s="20"/>
      <c r="M1155" s="20"/>
      <c r="N1155" s="20"/>
      <c r="O1155" s="20"/>
    </row>
    <row r="1156" spans="1:15" s="8" customFormat="1" ht="11.65" customHeight="1">
      <c r="A1156" s="7">
        <v>44809</v>
      </c>
      <c r="B1156" s="8" t="s">
        <v>1214</v>
      </c>
      <c r="C1156" s="9"/>
      <c r="D1156" s="9">
        <v>374.85</v>
      </c>
      <c r="E1156" s="9">
        <f t="shared" si="17"/>
        <v>629377.59763497685</v>
      </c>
      <c r="G1156" s="20"/>
      <c r="H1156" s="20"/>
      <c r="I1156" s="20"/>
      <c r="J1156" s="20"/>
      <c r="K1156" s="20"/>
      <c r="L1156" s="20"/>
      <c r="M1156" s="20"/>
      <c r="N1156" s="20"/>
      <c r="O1156" s="20"/>
    </row>
    <row r="1157" spans="1:15" s="8" customFormat="1" ht="11.65" customHeight="1">
      <c r="A1157" s="7">
        <v>44809</v>
      </c>
      <c r="B1157" s="8" t="s">
        <v>1215</v>
      </c>
      <c r="C1157" s="9"/>
      <c r="D1157" s="9">
        <v>137.77000000000001</v>
      </c>
      <c r="E1157" s="9">
        <f t="shared" si="17"/>
        <v>629239.82763497683</v>
      </c>
      <c r="G1157" s="20"/>
      <c r="H1157" s="20"/>
      <c r="I1157" s="20"/>
      <c r="J1157" s="20"/>
      <c r="K1157" s="20"/>
      <c r="L1157" s="20"/>
      <c r="M1157" s="20"/>
      <c r="N1157" s="20"/>
      <c r="O1157" s="20"/>
    </row>
    <row r="1158" spans="1:15" s="8" customFormat="1" ht="11.65" customHeight="1">
      <c r="A1158" s="7">
        <v>44809</v>
      </c>
      <c r="B1158" s="8" t="s">
        <v>1216</v>
      </c>
      <c r="C1158" s="9"/>
      <c r="D1158" s="9">
        <v>2888.38</v>
      </c>
      <c r="E1158" s="9">
        <f t="shared" si="17"/>
        <v>626351.44763497682</v>
      </c>
      <c r="G1158" s="20"/>
      <c r="H1158" s="20"/>
      <c r="I1158" s="20"/>
      <c r="J1158" s="20"/>
      <c r="K1158" s="20"/>
      <c r="L1158" s="20"/>
      <c r="M1158" s="20"/>
      <c r="N1158" s="20"/>
      <c r="O1158" s="20"/>
    </row>
    <row r="1159" spans="1:15" s="8" customFormat="1" ht="11.65" customHeight="1">
      <c r="A1159" s="7">
        <v>44809</v>
      </c>
      <c r="B1159" s="8" t="s">
        <v>1217</v>
      </c>
      <c r="C1159" s="9"/>
      <c r="D1159" s="9">
        <v>7552.19</v>
      </c>
      <c r="E1159" s="9">
        <f t="shared" si="17"/>
        <v>618799.25763497688</v>
      </c>
      <c r="G1159" s="20"/>
      <c r="H1159" s="20"/>
      <c r="I1159" s="20"/>
      <c r="J1159" s="20"/>
      <c r="K1159" s="20"/>
      <c r="L1159" s="20"/>
      <c r="M1159" s="20"/>
      <c r="N1159" s="20"/>
      <c r="O1159" s="20"/>
    </row>
    <row r="1160" spans="1:15" s="8" customFormat="1" ht="11.65" customHeight="1">
      <c r="A1160" s="7">
        <v>44809</v>
      </c>
      <c r="B1160" s="8" t="s">
        <v>1218</v>
      </c>
      <c r="C1160" s="9"/>
      <c r="D1160" s="9">
        <v>10726.7</v>
      </c>
      <c r="E1160" s="9">
        <f t="shared" si="17"/>
        <v>608072.55763497693</v>
      </c>
      <c r="G1160" s="20"/>
      <c r="H1160" s="20"/>
      <c r="I1160" s="20"/>
      <c r="J1160" s="20"/>
      <c r="K1160" s="20"/>
      <c r="L1160" s="20"/>
      <c r="M1160" s="20"/>
      <c r="N1160" s="20"/>
      <c r="O1160" s="20"/>
    </row>
    <row r="1161" spans="1:15" s="8" customFormat="1" ht="11.65" customHeight="1">
      <c r="A1161" s="7">
        <v>44809</v>
      </c>
      <c r="B1161" s="8" t="s">
        <v>1219</v>
      </c>
      <c r="C1161" s="9"/>
      <c r="D1161" s="9">
        <v>3351.88</v>
      </c>
      <c r="E1161" s="9">
        <f t="shared" ref="E1161:E1224" si="18">E1160+C1161-D1161</f>
        <v>604720.67763497692</v>
      </c>
      <c r="G1161" s="20"/>
      <c r="H1161" s="20"/>
      <c r="I1161" s="20"/>
      <c r="J1161" s="20"/>
      <c r="K1161" s="20"/>
      <c r="L1161" s="20"/>
      <c r="M1161" s="20"/>
      <c r="N1161" s="20"/>
      <c r="O1161" s="20"/>
    </row>
    <row r="1162" spans="1:15" s="8" customFormat="1" ht="11.65" customHeight="1">
      <c r="A1162" s="7">
        <v>44809</v>
      </c>
      <c r="B1162" s="8" t="s">
        <v>1220</v>
      </c>
      <c r="C1162" s="9"/>
      <c r="D1162" s="9">
        <v>1229.8699999999999</v>
      </c>
      <c r="E1162" s="9">
        <f t="shared" si="18"/>
        <v>603490.80763497693</v>
      </c>
      <c r="G1162" s="20"/>
      <c r="H1162" s="20"/>
      <c r="I1162" s="20"/>
      <c r="J1162" s="20"/>
      <c r="K1162" s="20"/>
      <c r="L1162" s="20"/>
      <c r="M1162" s="20"/>
      <c r="N1162" s="20"/>
      <c r="O1162" s="20"/>
    </row>
    <row r="1163" spans="1:15" s="8" customFormat="1" ht="11.65" customHeight="1">
      <c r="A1163" s="7">
        <v>44809</v>
      </c>
      <c r="B1163" s="8" t="s">
        <v>1221</v>
      </c>
      <c r="C1163" s="9"/>
      <c r="D1163" s="9">
        <v>415.54</v>
      </c>
      <c r="E1163" s="9">
        <f t="shared" si="18"/>
        <v>603075.26763497689</v>
      </c>
      <c r="G1163" s="20"/>
      <c r="H1163" s="20"/>
      <c r="I1163" s="20"/>
      <c r="J1163" s="20"/>
      <c r="K1163" s="20"/>
      <c r="L1163" s="20"/>
      <c r="M1163" s="20"/>
      <c r="N1163" s="20"/>
      <c r="O1163" s="20"/>
    </row>
    <row r="1164" spans="1:15" s="8" customFormat="1" ht="11.65" customHeight="1">
      <c r="A1164" s="7">
        <v>44809</v>
      </c>
      <c r="B1164" s="8" t="s">
        <v>1222</v>
      </c>
      <c r="C1164" s="9"/>
      <c r="D1164" s="9">
        <v>1664.67</v>
      </c>
      <c r="E1164" s="9">
        <f t="shared" si="18"/>
        <v>601410.59763497685</v>
      </c>
      <c r="G1164" s="20"/>
      <c r="H1164" s="20"/>
      <c r="I1164" s="20"/>
      <c r="J1164" s="20"/>
      <c r="K1164" s="20"/>
      <c r="L1164" s="20"/>
      <c r="M1164" s="20"/>
      <c r="N1164" s="20"/>
      <c r="O1164" s="20"/>
    </row>
    <row r="1165" spans="1:15" s="8" customFormat="1" ht="11.65" customHeight="1">
      <c r="A1165" s="7">
        <v>44809</v>
      </c>
      <c r="B1165" s="8" t="s">
        <v>1223</v>
      </c>
      <c r="C1165" s="9"/>
      <c r="D1165" s="9">
        <v>408</v>
      </c>
      <c r="E1165" s="9">
        <f t="shared" si="18"/>
        <v>601002.59763497685</v>
      </c>
      <c r="G1165" s="20"/>
      <c r="H1165" s="20"/>
      <c r="I1165" s="20"/>
      <c r="J1165" s="20"/>
      <c r="K1165" s="20"/>
      <c r="L1165" s="20"/>
      <c r="M1165" s="20"/>
      <c r="N1165" s="20"/>
      <c r="O1165" s="20"/>
    </row>
    <row r="1166" spans="1:15" s="8" customFormat="1" ht="11.65" customHeight="1">
      <c r="A1166" s="7">
        <v>44809</v>
      </c>
      <c r="B1166" s="8" t="s">
        <v>1224</v>
      </c>
      <c r="C1166" s="9"/>
      <c r="D1166" s="9">
        <v>413.82</v>
      </c>
      <c r="E1166" s="9">
        <f t="shared" si="18"/>
        <v>600588.7776349769</v>
      </c>
      <c r="G1166" s="20"/>
      <c r="H1166" s="20"/>
      <c r="I1166" s="20"/>
      <c r="J1166" s="20"/>
      <c r="K1166" s="20"/>
      <c r="L1166" s="20"/>
      <c r="M1166" s="20"/>
      <c r="N1166" s="20"/>
      <c r="O1166" s="20"/>
    </row>
    <row r="1167" spans="1:15" s="8" customFormat="1" ht="11.65" customHeight="1">
      <c r="A1167" s="7">
        <v>44809</v>
      </c>
      <c r="B1167" s="8" t="s">
        <v>1225</v>
      </c>
      <c r="C1167" s="9"/>
      <c r="D1167" s="9">
        <v>2300.21</v>
      </c>
      <c r="E1167" s="9">
        <f t="shared" si="18"/>
        <v>598288.56763497693</v>
      </c>
      <c r="G1167" s="20"/>
      <c r="H1167" s="20"/>
      <c r="I1167" s="20"/>
      <c r="J1167" s="20"/>
      <c r="K1167" s="20"/>
      <c r="L1167" s="20"/>
      <c r="M1167" s="20"/>
      <c r="N1167" s="20"/>
      <c r="O1167" s="20"/>
    </row>
    <row r="1168" spans="1:15" s="8" customFormat="1" ht="11.65" customHeight="1">
      <c r="A1168" s="7">
        <v>44809</v>
      </c>
      <c r="B1168" s="8" t="s">
        <v>1226</v>
      </c>
      <c r="C1168" s="9"/>
      <c r="D1168" s="9">
        <v>5802.04</v>
      </c>
      <c r="E1168" s="9">
        <f t="shared" si="18"/>
        <v>592486.5276349769</v>
      </c>
      <c r="G1168" s="20"/>
      <c r="H1168" s="20"/>
      <c r="I1168" s="20"/>
      <c r="J1168" s="20"/>
      <c r="K1168" s="20"/>
      <c r="L1168" s="20"/>
      <c r="M1168" s="20"/>
      <c r="N1168" s="20"/>
      <c r="O1168" s="20"/>
    </row>
    <row r="1169" spans="1:15" s="8" customFormat="1" ht="11.65" customHeight="1">
      <c r="A1169" s="7">
        <v>44809</v>
      </c>
      <c r="B1169" s="8" t="s">
        <v>1227</v>
      </c>
      <c r="C1169" s="9"/>
      <c r="D1169" s="9">
        <v>237</v>
      </c>
      <c r="E1169" s="9">
        <f t="shared" si="18"/>
        <v>592249.5276349769</v>
      </c>
      <c r="G1169" s="20"/>
      <c r="H1169" s="20"/>
      <c r="I1169" s="20"/>
      <c r="J1169" s="20"/>
      <c r="K1169" s="20"/>
      <c r="L1169" s="20"/>
      <c r="M1169" s="20"/>
      <c r="N1169" s="20"/>
      <c r="O1169" s="20"/>
    </row>
    <row r="1170" spans="1:15" s="8" customFormat="1" ht="11.65" customHeight="1">
      <c r="A1170" s="7">
        <v>44809</v>
      </c>
      <c r="B1170" s="8" t="s">
        <v>1228</v>
      </c>
      <c r="C1170" s="9"/>
      <c r="D1170" s="9">
        <v>900.03</v>
      </c>
      <c r="E1170" s="9">
        <f t="shared" si="18"/>
        <v>591349.49763497687</v>
      </c>
      <c r="G1170" s="20"/>
      <c r="H1170" s="20"/>
      <c r="I1170" s="20"/>
      <c r="J1170" s="20"/>
      <c r="K1170" s="20"/>
      <c r="L1170" s="20"/>
      <c r="M1170" s="20"/>
      <c r="N1170" s="20"/>
      <c r="O1170" s="20"/>
    </row>
    <row r="1171" spans="1:15" s="8" customFormat="1" ht="11.65" customHeight="1">
      <c r="A1171" s="7">
        <v>44809</v>
      </c>
      <c r="B1171" s="8" t="s">
        <v>1229</v>
      </c>
      <c r="C1171" s="9"/>
      <c r="D1171" s="9">
        <v>477.83</v>
      </c>
      <c r="E1171" s="9">
        <f t="shared" si="18"/>
        <v>590871.66763497691</v>
      </c>
      <c r="G1171" s="20"/>
      <c r="H1171" s="20"/>
      <c r="I1171" s="20"/>
      <c r="J1171" s="20"/>
      <c r="K1171" s="20"/>
      <c r="L1171" s="20"/>
      <c r="M1171" s="20"/>
      <c r="N1171" s="20"/>
      <c r="O1171" s="20"/>
    </row>
    <row r="1172" spans="1:15" s="8" customFormat="1" ht="11.65" customHeight="1">
      <c r="A1172" s="7">
        <v>44809</v>
      </c>
      <c r="B1172" s="8" t="s">
        <v>1230</v>
      </c>
      <c r="C1172" s="9"/>
      <c r="D1172" s="9">
        <v>441.18</v>
      </c>
      <c r="E1172" s="9">
        <f t="shared" si="18"/>
        <v>590430.48763497686</v>
      </c>
      <c r="G1172" s="20"/>
      <c r="H1172" s="20"/>
      <c r="I1172" s="20"/>
      <c r="J1172" s="20"/>
      <c r="K1172" s="20"/>
      <c r="L1172" s="20"/>
      <c r="M1172" s="20"/>
      <c r="N1172" s="20"/>
      <c r="O1172" s="20"/>
    </row>
    <row r="1173" spans="1:15" s="8" customFormat="1" ht="11.65" customHeight="1">
      <c r="A1173" s="7">
        <v>44809</v>
      </c>
      <c r="B1173" s="8" t="s">
        <v>1231</v>
      </c>
      <c r="C1173" s="9"/>
      <c r="D1173" s="9">
        <v>2914.72</v>
      </c>
      <c r="E1173" s="9">
        <f t="shared" si="18"/>
        <v>587515.76763497689</v>
      </c>
      <c r="G1173" s="20"/>
      <c r="H1173" s="20"/>
      <c r="I1173" s="20"/>
      <c r="J1173" s="20"/>
      <c r="K1173" s="20"/>
      <c r="L1173" s="20"/>
      <c r="M1173" s="20"/>
      <c r="N1173" s="20"/>
      <c r="O1173" s="20"/>
    </row>
    <row r="1174" spans="1:15" s="8" customFormat="1" ht="11.65" customHeight="1">
      <c r="A1174" s="7">
        <v>44809</v>
      </c>
      <c r="B1174" s="8" t="s">
        <v>1232</v>
      </c>
      <c r="C1174" s="9"/>
      <c r="D1174" s="9">
        <v>479.16</v>
      </c>
      <c r="E1174" s="9">
        <f t="shared" si="18"/>
        <v>587036.60763497686</v>
      </c>
      <c r="G1174" s="20"/>
      <c r="H1174" s="20"/>
      <c r="I1174" s="20"/>
      <c r="J1174" s="20"/>
      <c r="K1174" s="20"/>
      <c r="L1174" s="20"/>
      <c r="M1174" s="20"/>
      <c r="N1174" s="20"/>
      <c r="O1174" s="20"/>
    </row>
    <row r="1175" spans="1:15" s="8" customFormat="1" ht="11.65" customHeight="1">
      <c r="A1175" s="7">
        <v>44809</v>
      </c>
      <c r="B1175" s="8" t="s">
        <v>1233</v>
      </c>
      <c r="C1175" s="9"/>
      <c r="D1175" s="9">
        <v>7311.46</v>
      </c>
      <c r="E1175" s="9">
        <f t="shared" si="18"/>
        <v>579725.14763497689</v>
      </c>
      <c r="G1175" s="20"/>
      <c r="H1175" s="20"/>
      <c r="I1175" s="20"/>
      <c r="J1175" s="20"/>
      <c r="K1175" s="20"/>
      <c r="L1175" s="20"/>
      <c r="M1175" s="20"/>
      <c r="N1175" s="20"/>
      <c r="O1175" s="20"/>
    </row>
    <row r="1176" spans="1:15" s="8" customFormat="1" ht="11.65" customHeight="1">
      <c r="A1176" s="7">
        <v>44809</v>
      </c>
      <c r="B1176" s="8" t="s">
        <v>1234</v>
      </c>
      <c r="C1176" s="9"/>
      <c r="D1176" s="9">
        <v>2025.02</v>
      </c>
      <c r="E1176" s="9">
        <f t="shared" si="18"/>
        <v>577700.12763497687</v>
      </c>
      <c r="G1176" s="20"/>
      <c r="H1176" s="20"/>
      <c r="I1176" s="20"/>
      <c r="J1176" s="20"/>
      <c r="K1176" s="20"/>
      <c r="L1176" s="20"/>
      <c r="M1176" s="20"/>
      <c r="N1176" s="20"/>
      <c r="O1176" s="20"/>
    </row>
    <row r="1177" spans="1:15" s="8" customFormat="1" ht="11.65" customHeight="1">
      <c r="A1177" s="7">
        <v>44809</v>
      </c>
      <c r="B1177" s="8" t="s">
        <v>1235</v>
      </c>
      <c r="C1177" s="9"/>
      <c r="D1177" s="9">
        <v>974.46</v>
      </c>
      <c r="E1177" s="9">
        <f t="shared" si="18"/>
        <v>576725.66763497691</v>
      </c>
      <c r="G1177" s="20"/>
      <c r="H1177" s="20"/>
      <c r="I1177" s="20"/>
      <c r="J1177" s="20"/>
      <c r="K1177" s="20"/>
      <c r="L1177" s="20"/>
      <c r="M1177" s="20"/>
      <c r="N1177" s="20"/>
      <c r="O1177" s="20"/>
    </row>
    <row r="1178" spans="1:15" s="8" customFormat="1" ht="11.65" customHeight="1">
      <c r="A1178" s="7">
        <v>44809</v>
      </c>
      <c r="B1178" s="8" t="s">
        <v>1236</v>
      </c>
      <c r="C1178" s="9"/>
      <c r="D1178" s="9">
        <v>426.26</v>
      </c>
      <c r="E1178" s="9">
        <f t="shared" si="18"/>
        <v>576299.4076349769</v>
      </c>
      <c r="G1178" s="20"/>
      <c r="H1178" s="20"/>
      <c r="I1178" s="20"/>
      <c r="J1178" s="20"/>
      <c r="K1178" s="20"/>
      <c r="L1178" s="20"/>
      <c r="M1178" s="20"/>
      <c r="N1178" s="20"/>
      <c r="O1178" s="20"/>
    </row>
    <row r="1179" spans="1:15" s="8" customFormat="1" ht="11.65" customHeight="1">
      <c r="A1179" s="7">
        <v>44809</v>
      </c>
      <c r="B1179" s="8" t="s">
        <v>1237</v>
      </c>
      <c r="C1179" s="9"/>
      <c r="D1179" s="9">
        <v>3284.29</v>
      </c>
      <c r="E1179" s="9">
        <f t="shared" si="18"/>
        <v>573015.11763497686</v>
      </c>
      <c r="G1179" s="20"/>
      <c r="H1179" s="20"/>
      <c r="I1179" s="20"/>
      <c r="J1179" s="20"/>
      <c r="K1179" s="20"/>
      <c r="L1179" s="20"/>
      <c r="M1179" s="20"/>
      <c r="N1179" s="20"/>
      <c r="O1179" s="20"/>
    </row>
    <row r="1180" spans="1:15" s="8" customFormat="1" ht="11.65" customHeight="1">
      <c r="A1180" s="7">
        <v>44809</v>
      </c>
      <c r="B1180" s="8" t="s">
        <v>1238</v>
      </c>
      <c r="C1180" s="9"/>
      <c r="D1180" s="9">
        <v>213064.2</v>
      </c>
      <c r="E1180" s="9">
        <f t="shared" si="18"/>
        <v>359950.91763497685</v>
      </c>
      <c r="G1180" s="20"/>
      <c r="H1180" s="20"/>
      <c r="I1180" s="20"/>
      <c r="J1180" s="20"/>
      <c r="K1180" s="20"/>
      <c r="L1180" s="20"/>
      <c r="M1180" s="20"/>
      <c r="N1180" s="20"/>
      <c r="O1180" s="20"/>
    </row>
    <row r="1181" spans="1:15" s="8" customFormat="1" ht="11.65" customHeight="1">
      <c r="A1181" s="7">
        <v>44809</v>
      </c>
      <c r="B1181" s="8" t="s">
        <v>489</v>
      </c>
      <c r="C1181" s="9"/>
      <c r="D1181" s="9">
        <v>145519</v>
      </c>
      <c r="E1181" s="9">
        <f t="shared" si="18"/>
        <v>214431.91763497685</v>
      </c>
      <c r="G1181" s="20"/>
      <c r="H1181" s="20"/>
      <c r="I1181" s="20"/>
      <c r="J1181" s="20"/>
      <c r="K1181" s="20"/>
      <c r="L1181" s="20"/>
      <c r="M1181" s="20"/>
      <c r="N1181" s="20"/>
      <c r="O1181" s="20"/>
    </row>
    <row r="1182" spans="1:15" s="8" customFormat="1" ht="11.65" customHeight="1">
      <c r="A1182" s="7">
        <v>44809</v>
      </c>
      <c r="B1182" s="8" t="s">
        <v>1245</v>
      </c>
      <c r="C1182" s="9"/>
      <c r="D1182" s="9">
        <v>75069</v>
      </c>
      <c r="E1182" s="9">
        <f t="shared" si="18"/>
        <v>139362.91763497685</v>
      </c>
      <c r="G1182" s="20"/>
      <c r="H1182" s="20"/>
      <c r="I1182" s="20"/>
      <c r="J1182" s="20"/>
      <c r="K1182" s="20"/>
      <c r="L1182" s="20"/>
      <c r="M1182" s="20"/>
      <c r="N1182" s="20"/>
      <c r="O1182" s="20"/>
    </row>
    <row r="1183" spans="1:15" s="8" customFormat="1" ht="11.65" customHeight="1">
      <c r="A1183" s="7">
        <v>44809</v>
      </c>
      <c r="B1183" s="8" t="s">
        <v>1239</v>
      </c>
      <c r="C1183" s="9"/>
      <c r="D1183" s="9">
        <v>3691.3</v>
      </c>
      <c r="E1183" s="9">
        <f t="shared" si="18"/>
        <v>135671.61763497686</v>
      </c>
      <c r="G1183" s="20"/>
      <c r="H1183" s="20"/>
      <c r="I1183" s="20"/>
      <c r="J1183" s="20"/>
      <c r="K1183" s="20"/>
      <c r="L1183" s="20"/>
      <c r="M1183" s="20"/>
      <c r="N1183" s="20"/>
      <c r="O1183" s="20"/>
    </row>
    <row r="1184" spans="1:15" s="8" customFormat="1" ht="11.65" customHeight="1">
      <c r="A1184" s="7">
        <v>44809</v>
      </c>
      <c r="B1184" s="8" t="s">
        <v>1240</v>
      </c>
      <c r="C1184" s="9"/>
      <c r="D1184" s="9">
        <v>1100</v>
      </c>
      <c r="E1184" s="9">
        <f t="shared" si="18"/>
        <v>134571.61763497686</v>
      </c>
      <c r="G1184" s="20"/>
      <c r="H1184" s="20"/>
      <c r="I1184" s="20"/>
      <c r="J1184" s="20"/>
      <c r="K1184" s="20"/>
      <c r="L1184" s="20"/>
      <c r="M1184" s="20"/>
      <c r="N1184" s="20"/>
      <c r="O1184" s="20"/>
    </row>
    <row r="1185" spans="1:15" s="8" customFormat="1" ht="11.65" customHeight="1">
      <c r="A1185" s="7">
        <v>44810</v>
      </c>
      <c r="B1185" s="8" t="s">
        <v>59</v>
      </c>
      <c r="C1185" s="9"/>
      <c r="D1185" s="9">
        <v>157.27000000000001</v>
      </c>
      <c r="E1185" s="9">
        <f t="shared" si="18"/>
        <v>134414.34763497688</v>
      </c>
      <c r="G1185" s="20"/>
      <c r="H1185" s="20"/>
      <c r="I1185" s="20"/>
      <c r="J1185" s="20"/>
      <c r="K1185" s="20"/>
      <c r="L1185" s="20"/>
      <c r="M1185" s="20"/>
      <c r="N1185" s="20"/>
      <c r="O1185" s="20"/>
    </row>
    <row r="1186" spans="1:15" s="8" customFormat="1" ht="11.65" customHeight="1">
      <c r="A1186" s="7">
        <v>44810</v>
      </c>
      <c r="B1186" s="8" t="s">
        <v>59</v>
      </c>
      <c r="C1186" s="9"/>
      <c r="D1186" s="9">
        <v>165.32</v>
      </c>
      <c r="E1186" s="9">
        <f t="shared" si="18"/>
        <v>134249.02763497687</v>
      </c>
      <c r="G1186" s="20"/>
      <c r="H1186" s="20"/>
      <c r="I1186" s="20"/>
      <c r="J1186" s="20"/>
      <c r="K1186" s="20"/>
      <c r="L1186" s="20"/>
      <c r="M1186" s="20"/>
      <c r="N1186" s="20"/>
      <c r="O1186" s="20"/>
    </row>
    <row r="1187" spans="1:15" s="8" customFormat="1" ht="11.65" customHeight="1">
      <c r="A1187" s="7">
        <v>44810</v>
      </c>
      <c r="B1187" s="8" t="s">
        <v>550</v>
      </c>
      <c r="C1187" s="9">
        <v>1000000</v>
      </c>
      <c r="D1187" s="9"/>
      <c r="E1187" s="9">
        <f t="shared" si="18"/>
        <v>1134249.0276349769</v>
      </c>
      <c r="G1187" s="20"/>
      <c r="H1187" s="20"/>
      <c r="I1187" s="20"/>
      <c r="J1187" s="20"/>
      <c r="K1187" s="20"/>
      <c r="L1187" s="20"/>
      <c r="M1187" s="20"/>
      <c r="N1187" s="20"/>
      <c r="O1187" s="20"/>
    </row>
    <row r="1188" spans="1:15" s="8" customFormat="1" ht="11.65" customHeight="1">
      <c r="A1188" s="7">
        <v>44810</v>
      </c>
      <c r="B1188" s="8" t="s">
        <v>1244</v>
      </c>
      <c r="C1188" s="9"/>
      <c r="D1188" s="9">
        <v>2853</v>
      </c>
      <c r="E1188" s="9">
        <f t="shared" si="18"/>
        <v>1131396.0276349769</v>
      </c>
      <c r="G1188" s="20"/>
      <c r="H1188" s="20"/>
      <c r="I1188" s="20"/>
      <c r="J1188" s="20"/>
      <c r="K1188" s="20"/>
      <c r="L1188" s="20"/>
      <c r="M1188" s="20"/>
      <c r="N1188" s="20"/>
      <c r="O1188" s="20"/>
    </row>
    <row r="1189" spans="1:15" s="8" customFormat="1" ht="11.65" customHeight="1">
      <c r="A1189" s="7">
        <v>44810</v>
      </c>
      <c r="B1189" s="8" t="s">
        <v>1242</v>
      </c>
      <c r="C1189" s="9"/>
      <c r="D1189" s="9">
        <v>302.5</v>
      </c>
      <c r="E1189" s="9">
        <f t="shared" si="18"/>
        <v>1131093.5276349769</v>
      </c>
      <c r="G1189" s="20"/>
      <c r="H1189" s="20"/>
      <c r="I1189" s="20"/>
      <c r="J1189" s="20"/>
      <c r="K1189" s="20"/>
      <c r="L1189" s="20"/>
      <c r="M1189" s="20"/>
      <c r="N1189" s="20"/>
      <c r="O1189" s="20"/>
    </row>
    <row r="1190" spans="1:15" s="8" customFormat="1" ht="11.65" customHeight="1">
      <c r="A1190" s="7">
        <v>44810</v>
      </c>
      <c r="B1190" s="8" t="s">
        <v>1243</v>
      </c>
      <c r="C1190" s="9"/>
      <c r="D1190" s="9">
        <v>2783.06</v>
      </c>
      <c r="E1190" s="9">
        <f t="shared" si="18"/>
        <v>1128310.4676349768</v>
      </c>
      <c r="G1190" s="20"/>
      <c r="H1190" s="20"/>
      <c r="I1190" s="20"/>
      <c r="J1190" s="20"/>
      <c r="K1190" s="20"/>
      <c r="L1190" s="20"/>
      <c r="M1190" s="20"/>
      <c r="N1190" s="20"/>
      <c r="O1190" s="20"/>
    </row>
    <row r="1191" spans="1:15" s="8" customFormat="1" ht="11.65" customHeight="1">
      <c r="A1191" s="7">
        <v>44811</v>
      </c>
      <c r="B1191" s="8" t="s">
        <v>1247</v>
      </c>
      <c r="C1191" s="9"/>
      <c r="D1191" s="9">
        <v>292.18</v>
      </c>
      <c r="E1191" s="9">
        <f t="shared" si="18"/>
        <v>1128018.2876349769</v>
      </c>
      <c r="G1191" s="20"/>
      <c r="H1191" s="20"/>
      <c r="I1191" s="20"/>
      <c r="J1191" s="20"/>
      <c r="K1191" s="20"/>
      <c r="L1191" s="20"/>
      <c r="M1191" s="20"/>
      <c r="N1191" s="20"/>
      <c r="O1191" s="20"/>
    </row>
    <row r="1192" spans="1:15" s="8" customFormat="1" ht="11.65" customHeight="1">
      <c r="A1192" s="7">
        <v>44811</v>
      </c>
      <c r="B1192" s="8" t="s">
        <v>1248</v>
      </c>
      <c r="C1192" s="9"/>
      <c r="D1192" s="9">
        <v>721.27</v>
      </c>
      <c r="E1192" s="9">
        <f t="shared" si="18"/>
        <v>1127297.0176349769</v>
      </c>
      <c r="G1192" s="20"/>
      <c r="H1192" s="20"/>
      <c r="I1192" s="20"/>
      <c r="J1192" s="20"/>
      <c r="K1192" s="20"/>
      <c r="L1192" s="20"/>
      <c r="M1192" s="20"/>
      <c r="N1192" s="20"/>
      <c r="O1192" s="20"/>
    </row>
    <row r="1193" spans="1:15" s="8" customFormat="1" ht="11.65" customHeight="1">
      <c r="A1193" s="7">
        <v>44811</v>
      </c>
      <c r="B1193" s="8" t="s">
        <v>1249</v>
      </c>
      <c r="C1193" s="9"/>
      <c r="D1193" s="9">
        <v>9863.56</v>
      </c>
      <c r="E1193" s="9">
        <f t="shared" si="18"/>
        <v>1117433.4576349768</v>
      </c>
      <c r="G1193" s="20"/>
      <c r="H1193" s="20"/>
      <c r="I1193" s="20"/>
      <c r="J1193" s="20"/>
      <c r="K1193" s="20"/>
      <c r="L1193" s="20"/>
      <c r="M1193" s="20"/>
      <c r="N1193" s="20"/>
      <c r="O1193" s="20"/>
    </row>
    <row r="1194" spans="1:15" s="8" customFormat="1" ht="11.65" customHeight="1">
      <c r="A1194" s="7">
        <v>44811</v>
      </c>
      <c r="B1194" s="8" t="s">
        <v>598</v>
      </c>
      <c r="C1194" s="9"/>
      <c r="D1194" s="9">
        <v>1500</v>
      </c>
      <c r="E1194" s="9">
        <f t="shared" si="18"/>
        <v>1115933.4576349768</v>
      </c>
      <c r="G1194" s="20"/>
      <c r="H1194" s="20"/>
      <c r="I1194" s="20"/>
      <c r="J1194" s="20"/>
      <c r="K1194" s="20"/>
      <c r="L1194" s="20"/>
      <c r="M1194" s="20"/>
      <c r="N1194" s="20"/>
      <c r="O1194" s="20"/>
    </row>
    <row r="1195" spans="1:15" s="8" customFormat="1" ht="11.65" customHeight="1">
      <c r="A1195" s="7">
        <v>44811</v>
      </c>
      <c r="B1195" s="8" t="s">
        <v>598</v>
      </c>
      <c r="C1195" s="9"/>
      <c r="D1195" s="9">
        <v>1100</v>
      </c>
      <c r="E1195" s="9">
        <f t="shared" si="18"/>
        <v>1114833.4576349768</v>
      </c>
      <c r="G1195" s="20"/>
      <c r="H1195" s="20"/>
      <c r="I1195" s="20"/>
      <c r="J1195" s="20"/>
      <c r="K1195" s="20"/>
      <c r="L1195" s="20"/>
      <c r="M1195" s="20"/>
      <c r="N1195" s="20"/>
      <c r="O1195" s="20"/>
    </row>
    <row r="1196" spans="1:15" s="8" customFormat="1" ht="11.65" customHeight="1">
      <c r="A1196" s="7">
        <v>44811</v>
      </c>
      <c r="B1196" s="8" t="s">
        <v>598</v>
      </c>
      <c r="C1196" s="9"/>
      <c r="D1196" s="9">
        <v>500</v>
      </c>
      <c r="E1196" s="9">
        <f t="shared" si="18"/>
        <v>1114333.4576349768</v>
      </c>
      <c r="G1196" s="20"/>
      <c r="H1196" s="20"/>
      <c r="I1196" s="20"/>
      <c r="J1196" s="20"/>
      <c r="K1196" s="20"/>
      <c r="L1196" s="20"/>
      <c r="M1196" s="20"/>
      <c r="N1196" s="20"/>
      <c r="O1196" s="20"/>
    </row>
    <row r="1197" spans="1:15" s="8" customFormat="1" ht="11.65" customHeight="1">
      <c r="A1197" s="7">
        <v>44812</v>
      </c>
      <c r="B1197" s="8" t="s">
        <v>1250</v>
      </c>
      <c r="C1197" s="9"/>
      <c r="D1197" s="9">
        <v>363.12</v>
      </c>
      <c r="E1197" s="9">
        <f t="shared" si="18"/>
        <v>1113970.3376349767</v>
      </c>
      <c r="G1197" s="20"/>
      <c r="H1197" s="20"/>
      <c r="I1197" s="20"/>
      <c r="J1197" s="20"/>
      <c r="K1197" s="20"/>
      <c r="L1197" s="20"/>
      <c r="M1197" s="20"/>
      <c r="N1197" s="20"/>
      <c r="O1197" s="20"/>
    </row>
    <row r="1198" spans="1:15" s="8" customFormat="1" ht="11.65" customHeight="1">
      <c r="A1198" s="7">
        <v>44812</v>
      </c>
      <c r="B1198" s="8" t="s">
        <v>1251</v>
      </c>
      <c r="C1198" s="9"/>
      <c r="D1198" s="9">
        <v>327339.7</v>
      </c>
      <c r="E1198" s="9">
        <f t="shared" si="18"/>
        <v>786630.63763497677</v>
      </c>
      <c r="G1198" s="20"/>
      <c r="H1198" s="20"/>
      <c r="I1198" s="20"/>
      <c r="J1198" s="20"/>
      <c r="K1198" s="20"/>
      <c r="L1198" s="20"/>
      <c r="M1198" s="20"/>
      <c r="N1198" s="20"/>
      <c r="O1198" s="20"/>
    </row>
    <row r="1199" spans="1:15" s="8" customFormat="1" ht="11.65" customHeight="1">
      <c r="A1199" s="7">
        <v>44812</v>
      </c>
      <c r="B1199" s="8" t="s">
        <v>1252</v>
      </c>
      <c r="C1199" s="9"/>
      <c r="D1199" s="9">
        <v>9066.3700000000008</v>
      </c>
      <c r="E1199" s="9">
        <f t="shared" si="18"/>
        <v>777564.26763497677</v>
      </c>
      <c r="G1199" s="20"/>
      <c r="H1199" s="20"/>
      <c r="I1199" s="20"/>
      <c r="J1199" s="20"/>
      <c r="K1199" s="20"/>
      <c r="L1199" s="20"/>
      <c r="M1199" s="20"/>
      <c r="N1199" s="20"/>
      <c r="O1199" s="20"/>
    </row>
    <row r="1200" spans="1:15" s="8" customFormat="1" ht="11.65" customHeight="1">
      <c r="A1200" s="7">
        <v>44812</v>
      </c>
      <c r="B1200" s="8" t="s">
        <v>1254</v>
      </c>
      <c r="C1200" s="9"/>
      <c r="D1200" s="9">
        <v>105.3</v>
      </c>
      <c r="E1200" s="9">
        <f t="shared" si="18"/>
        <v>777458.96763497673</v>
      </c>
      <c r="G1200" s="20"/>
      <c r="H1200" s="20"/>
      <c r="I1200" s="20"/>
      <c r="J1200" s="20"/>
      <c r="K1200" s="20"/>
      <c r="L1200" s="20"/>
      <c r="M1200" s="20"/>
      <c r="N1200" s="20"/>
      <c r="O1200" s="20"/>
    </row>
    <row r="1201" spans="1:15" s="8" customFormat="1" ht="11.65" customHeight="1">
      <c r="A1201" s="7">
        <v>44812</v>
      </c>
      <c r="B1201" s="8" t="s">
        <v>1254</v>
      </c>
      <c r="C1201" s="9"/>
      <c r="D1201" s="9">
        <v>792.05</v>
      </c>
      <c r="E1201" s="9">
        <f t="shared" si="18"/>
        <v>776666.91763497668</v>
      </c>
      <c r="G1201" s="20"/>
      <c r="H1201" s="20"/>
      <c r="I1201" s="20"/>
      <c r="J1201" s="20"/>
      <c r="K1201" s="20"/>
      <c r="L1201" s="20"/>
      <c r="M1201" s="20"/>
      <c r="N1201" s="20"/>
      <c r="O1201" s="20"/>
    </row>
    <row r="1202" spans="1:15" s="8" customFormat="1" ht="11.65" customHeight="1">
      <c r="A1202" s="7">
        <v>44812</v>
      </c>
      <c r="B1202" s="8" t="s">
        <v>1254</v>
      </c>
      <c r="C1202" s="9"/>
      <c r="D1202" s="9">
        <v>60.17</v>
      </c>
      <c r="E1202" s="9">
        <f t="shared" si="18"/>
        <v>776606.74763497664</v>
      </c>
      <c r="G1202" s="20"/>
      <c r="H1202" s="20"/>
      <c r="I1202" s="20"/>
      <c r="J1202" s="20"/>
      <c r="K1202" s="20"/>
      <c r="L1202" s="20"/>
      <c r="M1202" s="20"/>
      <c r="N1202" s="20"/>
      <c r="O1202" s="20"/>
    </row>
    <row r="1203" spans="1:15" s="8" customFormat="1" ht="11.65" customHeight="1">
      <c r="A1203" s="7">
        <v>44813</v>
      </c>
      <c r="B1203" s="8" t="s">
        <v>1255</v>
      </c>
      <c r="C1203" s="9"/>
      <c r="D1203" s="9">
        <v>379.36</v>
      </c>
      <c r="E1203" s="9">
        <f t="shared" si="18"/>
        <v>776227.38763497665</v>
      </c>
      <c r="G1203" s="20"/>
      <c r="H1203" s="20"/>
      <c r="I1203" s="20"/>
      <c r="J1203" s="20"/>
      <c r="K1203" s="20"/>
      <c r="L1203" s="20"/>
      <c r="M1203" s="20"/>
      <c r="N1203" s="20"/>
      <c r="O1203" s="20"/>
    </row>
    <row r="1204" spans="1:15" s="8" customFormat="1" ht="11.65" customHeight="1">
      <c r="A1204" s="7">
        <v>44813</v>
      </c>
      <c r="B1204" s="8" t="s">
        <v>1256</v>
      </c>
      <c r="C1204" s="9"/>
      <c r="D1204" s="9">
        <v>1522.9</v>
      </c>
      <c r="E1204" s="9">
        <f t="shared" si="18"/>
        <v>774704.48763497663</v>
      </c>
      <c r="G1204" s="20"/>
      <c r="H1204" s="20"/>
      <c r="I1204" s="20"/>
      <c r="J1204" s="20"/>
      <c r="K1204" s="20"/>
      <c r="L1204" s="20"/>
      <c r="M1204" s="20"/>
      <c r="N1204" s="20"/>
      <c r="O1204" s="20"/>
    </row>
    <row r="1205" spans="1:15" s="8" customFormat="1" ht="11.65" customHeight="1">
      <c r="A1205" s="7">
        <v>44813</v>
      </c>
      <c r="B1205" s="8" t="s">
        <v>1257</v>
      </c>
      <c r="C1205" s="9"/>
      <c r="D1205" s="9">
        <v>851.19</v>
      </c>
      <c r="E1205" s="9">
        <f t="shared" si="18"/>
        <v>773853.29763497668</v>
      </c>
      <c r="G1205" s="20"/>
      <c r="H1205" s="20"/>
      <c r="I1205" s="20"/>
      <c r="J1205" s="20"/>
      <c r="K1205" s="20"/>
      <c r="L1205" s="20"/>
      <c r="M1205" s="20"/>
      <c r="N1205" s="20"/>
      <c r="O1205" s="20"/>
    </row>
    <row r="1206" spans="1:15" s="8" customFormat="1" ht="11.65" customHeight="1">
      <c r="A1206" s="7">
        <v>44813</v>
      </c>
      <c r="B1206" s="8" t="s">
        <v>1258</v>
      </c>
      <c r="C1206" s="9"/>
      <c r="D1206" s="9">
        <v>3539.12</v>
      </c>
      <c r="E1206" s="9">
        <f t="shared" si="18"/>
        <v>770314.17763497669</v>
      </c>
      <c r="G1206" s="20"/>
      <c r="H1206" s="20"/>
      <c r="I1206" s="20"/>
      <c r="J1206" s="20"/>
      <c r="K1206" s="20"/>
      <c r="L1206" s="20"/>
      <c r="M1206" s="20"/>
      <c r="N1206" s="20"/>
      <c r="O1206" s="20"/>
    </row>
    <row r="1207" spans="1:15" s="8" customFormat="1" ht="11.65" customHeight="1">
      <c r="A1207" s="7">
        <v>44816</v>
      </c>
      <c r="B1207" s="8" t="s">
        <v>262</v>
      </c>
      <c r="C1207" s="9">
        <v>624</v>
      </c>
      <c r="D1207" s="9"/>
      <c r="E1207" s="9">
        <f t="shared" si="18"/>
        <v>770938.17763497669</v>
      </c>
      <c r="G1207" s="20"/>
      <c r="H1207" s="20"/>
      <c r="I1207" s="20"/>
      <c r="J1207" s="20"/>
      <c r="K1207" s="20"/>
      <c r="L1207" s="20"/>
      <c r="M1207" s="20"/>
      <c r="N1207" s="20"/>
      <c r="O1207" s="20"/>
    </row>
    <row r="1208" spans="1:15" s="8" customFormat="1" ht="11.65" customHeight="1">
      <c r="A1208" s="7">
        <v>44816</v>
      </c>
      <c r="B1208" s="8" t="s">
        <v>1259</v>
      </c>
      <c r="C1208" s="9"/>
      <c r="D1208" s="9">
        <v>16017.59</v>
      </c>
      <c r="E1208" s="9">
        <f t="shared" si="18"/>
        <v>754920.58763497672</v>
      </c>
      <c r="G1208" s="20"/>
      <c r="H1208" s="20"/>
      <c r="I1208" s="20"/>
      <c r="J1208" s="20"/>
      <c r="K1208" s="20"/>
      <c r="L1208" s="20"/>
      <c r="M1208" s="20"/>
      <c r="N1208" s="20"/>
      <c r="O1208" s="20"/>
    </row>
    <row r="1209" spans="1:15" s="8" customFormat="1" ht="11.65" customHeight="1">
      <c r="A1209" s="7">
        <v>44816</v>
      </c>
      <c r="B1209" s="8" t="s">
        <v>1260</v>
      </c>
      <c r="C1209" s="9"/>
      <c r="D1209" s="9">
        <v>150</v>
      </c>
      <c r="E1209" s="9">
        <f t="shared" si="18"/>
        <v>754770.58763497672</v>
      </c>
      <c r="G1209" s="20"/>
      <c r="H1209" s="20"/>
      <c r="I1209" s="20"/>
      <c r="J1209" s="20"/>
      <c r="K1209" s="20"/>
      <c r="L1209" s="20"/>
      <c r="M1209" s="20"/>
      <c r="N1209" s="20"/>
      <c r="O1209" s="20"/>
    </row>
    <row r="1210" spans="1:15" s="8" customFormat="1" ht="11.65" customHeight="1">
      <c r="A1210" s="7">
        <v>44816</v>
      </c>
      <c r="B1210" s="8" t="s">
        <v>1261</v>
      </c>
      <c r="C1210" s="9"/>
      <c r="D1210" s="9">
        <v>23048.07</v>
      </c>
      <c r="E1210" s="9">
        <f t="shared" si="18"/>
        <v>731722.51763497677</v>
      </c>
      <c r="G1210" s="20"/>
      <c r="H1210" s="20"/>
      <c r="I1210" s="20"/>
      <c r="J1210" s="20"/>
      <c r="K1210" s="20"/>
      <c r="L1210" s="20"/>
      <c r="M1210" s="20"/>
      <c r="N1210" s="20"/>
      <c r="O1210" s="20"/>
    </row>
    <row r="1211" spans="1:15" s="8" customFormat="1" ht="11.65" customHeight="1">
      <c r="A1211" s="7">
        <v>44816</v>
      </c>
      <c r="B1211" s="8" t="s">
        <v>1262</v>
      </c>
      <c r="C1211" s="9"/>
      <c r="D1211" s="9">
        <v>460.74</v>
      </c>
      <c r="E1211" s="9">
        <f t="shared" si="18"/>
        <v>731261.77763497678</v>
      </c>
      <c r="G1211" s="20"/>
      <c r="H1211" s="20"/>
      <c r="I1211" s="20"/>
      <c r="J1211" s="20"/>
      <c r="K1211" s="20"/>
      <c r="L1211" s="20"/>
      <c r="M1211" s="20"/>
      <c r="N1211" s="20"/>
      <c r="O1211" s="20"/>
    </row>
    <row r="1212" spans="1:15" s="8" customFormat="1" ht="11.65" customHeight="1">
      <c r="A1212" s="7">
        <v>44816</v>
      </c>
      <c r="B1212" s="8" t="s">
        <v>1263</v>
      </c>
      <c r="C1212" s="9"/>
      <c r="D1212" s="9">
        <v>5500</v>
      </c>
      <c r="E1212" s="9">
        <f t="shared" si="18"/>
        <v>725761.77763497678</v>
      </c>
      <c r="G1212" s="20"/>
      <c r="H1212" s="20"/>
      <c r="I1212" s="20"/>
      <c r="J1212" s="20"/>
      <c r="K1212" s="20"/>
      <c r="L1212" s="20"/>
      <c r="M1212" s="20"/>
      <c r="N1212" s="20"/>
      <c r="O1212" s="20"/>
    </row>
    <row r="1213" spans="1:15" s="8" customFormat="1" ht="11.65" customHeight="1">
      <c r="A1213" s="7">
        <v>44817</v>
      </c>
      <c r="B1213" s="8" t="s">
        <v>1266</v>
      </c>
      <c r="C1213" s="9"/>
      <c r="D1213" s="9">
        <v>5602.91</v>
      </c>
      <c r="E1213" s="9">
        <f t="shared" si="18"/>
        <v>720158.86763497675</v>
      </c>
      <c r="G1213" s="20"/>
      <c r="H1213" s="20"/>
      <c r="I1213" s="20"/>
      <c r="J1213" s="20"/>
      <c r="K1213" s="20"/>
      <c r="L1213" s="20"/>
      <c r="M1213" s="20"/>
      <c r="N1213" s="20"/>
      <c r="O1213" s="20"/>
    </row>
    <row r="1214" spans="1:15" s="8" customFormat="1" ht="11.65" customHeight="1">
      <c r="A1214" s="7">
        <v>44817</v>
      </c>
      <c r="B1214" s="8" t="s">
        <v>1267</v>
      </c>
      <c r="C1214" s="9"/>
      <c r="D1214" s="9">
        <v>50000</v>
      </c>
      <c r="E1214" s="9">
        <f t="shared" si="18"/>
        <v>670158.86763497675</v>
      </c>
      <c r="G1214" s="20"/>
      <c r="H1214" s="20"/>
      <c r="I1214" s="20"/>
      <c r="J1214" s="20"/>
      <c r="K1214" s="20"/>
      <c r="L1214" s="20"/>
      <c r="M1214" s="20"/>
      <c r="N1214" s="20"/>
      <c r="O1214" s="20"/>
    </row>
    <row r="1215" spans="1:15" s="8" customFormat="1" ht="11.65" customHeight="1">
      <c r="A1215" s="7">
        <v>44817</v>
      </c>
      <c r="B1215" s="8" t="s">
        <v>1268</v>
      </c>
      <c r="C1215" s="9"/>
      <c r="D1215" s="9">
        <v>25602.91</v>
      </c>
      <c r="E1215" s="9">
        <f t="shared" si="18"/>
        <v>644555.95763497672</v>
      </c>
      <c r="G1215" s="20"/>
      <c r="H1215" s="20"/>
      <c r="I1215" s="20"/>
      <c r="J1215" s="20"/>
      <c r="K1215" s="20"/>
      <c r="L1215" s="20"/>
      <c r="M1215" s="20"/>
      <c r="N1215" s="20"/>
      <c r="O1215" s="20"/>
    </row>
    <row r="1216" spans="1:15" s="8" customFormat="1" ht="11.65" customHeight="1">
      <c r="A1216" s="7">
        <v>44576</v>
      </c>
      <c r="B1216" s="8" t="s">
        <v>454</v>
      </c>
      <c r="C1216" s="9"/>
      <c r="D1216" s="9">
        <v>8616.57</v>
      </c>
      <c r="E1216" s="9">
        <f t="shared" si="18"/>
        <v>635939.38763497677</v>
      </c>
      <c r="G1216" s="20"/>
      <c r="H1216" s="20"/>
      <c r="I1216" s="20"/>
      <c r="J1216" s="20"/>
      <c r="K1216" s="20"/>
      <c r="L1216" s="20"/>
      <c r="M1216" s="20"/>
      <c r="N1216" s="20"/>
      <c r="O1216" s="20"/>
    </row>
    <row r="1217" spans="1:15" s="8" customFormat="1" ht="11.65" customHeight="1">
      <c r="A1217" s="7">
        <v>44576</v>
      </c>
      <c r="B1217" s="8" t="s">
        <v>1277</v>
      </c>
      <c r="C1217" s="9"/>
      <c r="D1217" s="9">
        <v>18206.38</v>
      </c>
      <c r="E1217" s="9">
        <f t="shared" si="18"/>
        <v>617733.00763497676</v>
      </c>
      <c r="G1217" s="20"/>
      <c r="H1217" s="20"/>
      <c r="I1217" s="20"/>
      <c r="J1217" s="20"/>
      <c r="K1217" s="20"/>
      <c r="L1217" s="20"/>
      <c r="M1217" s="20"/>
      <c r="N1217" s="20"/>
      <c r="O1217" s="20"/>
    </row>
    <row r="1218" spans="1:15" s="8" customFormat="1" ht="11.65" customHeight="1">
      <c r="A1218" s="7">
        <v>44819</v>
      </c>
      <c r="B1218" s="8" t="s">
        <v>1269</v>
      </c>
      <c r="C1218" s="9"/>
      <c r="D1218" s="9">
        <v>5940</v>
      </c>
      <c r="E1218" s="9">
        <f t="shared" si="18"/>
        <v>611793.00763497676</v>
      </c>
      <c r="G1218" s="20"/>
      <c r="H1218" s="20"/>
      <c r="I1218" s="20"/>
      <c r="J1218" s="20"/>
      <c r="K1218" s="20"/>
      <c r="L1218" s="20"/>
      <c r="M1218" s="20"/>
      <c r="N1218" s="20"/>
      <c r="O1218" s="20"/>
    </row>
    <row r="1219" spans="1:15" s="8" customFormat="1" ht="11.65" customHeight="1">
      <c r="A1219" s="7">
        <v>44819</v>
      </c>
      <c r="B1219" s="8" t="s">
        <v>1270</v>
      </c>
      <c r="C1219" s="9"/>
      <c r="D1219" s="9">
        <v>2806.8</v>
      </c>
      <c r="E1219" s="9">
        <f t="shared" si="18"/>
        <v>608986.20763497672</v>
      </c>
      <c r="G1219" s="20"/>
      <c r="H1219" s="20"/>
      <c r="I1219" s="20"/>
      <c r="J1219" s="20"/>
      <c r="K1219" s="20"/>
      <c r="L1219" s="20"/>
      <c r="M1219" s="20"/>
      <c r="N1219" s="20"/>
      <c r="O1219" s="20"/>
    </row>
    <row r="1220" spans="1:15" s="8" customFormat="1" ht="11.65" customHeight="1">
      <c r="A1220" s="7">
        <v>44819</v>
      </c>
      <c r="B1220" s="8" t="s">
        <v>1271</v>
      </c>
      <c r="C1220" s="9"/>
      <c r="D1220" s="9">
        <v>6021</v>
      </c>
      <c r="E1220" s="9">
        <f t="shared" si="18"/>
        <v>602965.20763497672</v>
      </c>
      <c r="G1220" s="20"/>
      <c r="H1220" s="20"/>
      <c r="I1220" s="20"/>
      <c r="J1220" s="20"/>
      <c r="K1220" s="20"/>
      <c r="L1220" s="20"/>
      <c r="M1220" s="20"/>
      <c r="N1220" s="20"/>
      <c r="O1220" s="20"/>
    </row>
    <row r="1221" spans="1:15" s="8" customFormat="1" ht="11.65" customHeight="1">
      <c r="A1221" s="7">
        <v>44819</v>
      </c>
      <c r="B1221" s="8" t="s">
        <v>1272</v>
      </c>
      <c r="C1221" s="9"/>
      <c r="D1221" s="9">
        <v>5223.93</v>
      </c>
      <c r="E1221" s="9">
        <f t="shared" si="18"/>
        <v>597741.27763497666</v>
      </c>
      <c r="G1221" s="20"/>
      <c r="H1221" s="20"/>
      <c r="I1221" s="20"/>
      <c r="J1221" s="20"/>
      <c r="K1221" s="20"/>
      <c r="L1221" s="20"/>
      <c r="M1221" s="20"/>
      <c r="N1221" s="20"/>
      <c r="O1221" s="20"/>
    </row>
    <row r="1222" spans="1:15" s="8" customFormat="1" ht="11.65" customHeight="1">
      <c r="A1222" s="7">
        <v>44819</v>
      </c>
      <c r="B1222" s="8" t="s">
        <v>1273</v>
      </c>
      <c r="C1222" s="9"/>
      <c r="D1222" s="9">
        <v>385.58</v>
      </c>
      <c r="E1222" s="9">
        <f t="shared" si="18"/>
        <v>597355.69763497671</v>
      </c>
      <c r="G1222" s="20"/>
      <c r="H1222" s="20"/>
      <c r="I1222" s="20"/>
      <c r="J1222" s="20"/>
      <c r="K1222" s="20"/>
      <c r="L1222" s="20"/>
      <c r="M1222" s="20"/>
      <c r="N1222" s="20"/>
      <c r="O1222" s="20"/>
    </row>
    <row r="1223" spans="1:15" s="8" customFormat="1" ht="11.65" customHeight="1">
      <c r="A1223" s="7">
        <v>44819</v>
      </c>
      <c r="B1223" s="8" t="s">
        <v>1274</v>
      </c>
      <c r="C1223" s="9"/>
      <c r="D1223" s="9">
        <v>2513.2199999999998</v>
      </c>
      <c r="E1223" s="9">
        <f t="shared" si="18"/>
        <v>594842.47763497673</v>
      </c>
      <c r="G1223" s="20"/>
      <c r="H1223" s="20"/>
      <c r="I1223" s="20"/>
      <c r="J1223" s="20"/>
      <c r="K1223" s="20"/>
      <c r="L1223" s="20"/>
      <c r="M1223" s="20"/>
      <c r="N1223" s="20"/>
      <c r="O1223" s="20"/>
    </row>
    <row r="1224" spans="1:15" s="8" customFormat="1" ht="11.65" customHeight="1">
      <c r="A1224" s="7">
        <v>44819</v>
      </c>
      <c r="B1224" s="8" t="s">
        <v>1275</v>
      </c>
      <c r="C1224" s="9"/>
      <c r="D1224" s="9">
        <v>103.44</v>
      </c>
      <c r="E1224" s="9">
        <f t="shared" si="18"/>
        <v>594739.03763497679</v>
      </c>
      <c r="G1224" s="20"/>
      <c r="H1224" s="20"/>
      <c r="I1224" s="20"/>
      <c r="J1224" s="20"/>
      <c r="K1224" s="20"/>
      <c r="L1224" s="20"/>
      <c r="M1224" s="20"/>
      <c r="N1224" s="20"/>
      <c r="O1224" s="20"/>
    </row>
    <row r="1225" spans="1:15" s="8" customFormat="1" ht="11.65" customHeight="1">
      <c r="A1225" s="7">
        <v>44819</v>
      </c>
      <c r="B1225" s="8" t="s">
        <v>1276</v>
      </c>
      <c r="C1225" s="9"/>
      <c r="D1225" s="9">
        <v>13575.14</v>
      </c>
      <c r="E1225" s="9">
        <f t="shared" ref="E1225:E1288" si="19">E1224+C1225-D1225</f>
        <v>581163.89763497678</v>
      </c>
      <c r="G1225" s="20"/>
      <c r="H1225" s="20"/>
      <c r="I1225" s="20"/>
      <c r="J1225" s="20"/>
      <c r="K1225" s="20"/>
      <c r="L1225" s="20"/>
      <c r="M1225" s="20"/>
      <c r="N1225" s="20"/>
      <c r="O1225" s="20"/>
    </row>
    <row r="1226" spans="1:15" s="8" customFormat="1" ht="11.65" customHeight="1">
      <c r="A1226" s="7">
        <v>44820</v>
      </c>
      <c r="B1226" s="8" t="s">
        <v>1887</v>
      </c>
      <c r="C1226" s="9">
        <v>1500</v>
      </c>
      <c r="D1226" s="9"/>
      <c r="E1226" s="9">
        <f t="shared" si="19"/>
        <v>582663.89763497678</v>
      </c>
      <c r="G1226" s="20"/>
      <c r="H1226" s="20"/>
      <c r="I1226" s="20"/>
      <c r="J1226" s="20"/>
      <c r="K1226" s="20"/>
      <c r="L1226" s="20"/>
      <c r="M1226" s="20"/>
      <c r="N1226" s="20"/>
      <c r="O1226" s="20"/>
    </row>
    <row r="1227" spans="1:15" s="8" customFormat="1" ht="11.65" customHeight="1">
      <c r="A1227" s="7">
        <v>44820</v>
      </c>
      <c r="B1227" s="8" t="s">
        <v>598</v>
      </c>
      <c r="C1227" s="9"/>
      <c r="D1227" s="9">
        <v>1000</v>
      </c>
      <c r="E1227" s="9">
        <f t="shared" si="19"/>
        <v>581663.89763497678</v>
      </c>
      <c r="G1227" s="20"/>
      <c r="H1227" s="20"/>
      <c r="I1227" s="20"/>
      <c r="J1227" s="20"/>
      <c r="K1227" s="20"/>
      <c r="L1227" s="20"/>
      <c r="M1227" s="20"/>
      <c r="N1227" s="20"/>
      <c r="O1227" s="20"/>
    </row>
    <row r="1228" spans="1:15" s="8" customFormat="1" ht="11.65" customHeight="1">
      <c r="A1228" s="7">
        <v>44820</v>
      </c>
      <c r="B1228" s="8" t="s">
        <v>1888</v>
      </c>
      <c r="C1228" s="9"/>
      <c r="D1228" s="9">
        <v>1500</v>
      </c>
      <c r="E1228" s="9">
        <f t="shared" si="19"/>
        <v>580163.89763497678</v>
      </c>
      <c r="G1228" s="20"/>
      <c r="H1228" s="20"/>
      <c r="I1228" s="20"/>
      <c r="J1228" s="20"/>
      <c r="K1228" s="20"/>
      <c r="L1228" s="20"/>
      <c r="M1228" s="20"/>
      <c r="N1228" s="20"/>
      <c r="O1228" s="20"/>
    </row>
    <row r="1229" spans="1:15" s="8" customFormat="1" ht="11.65" customHeight="1">
      <c r="A1229" s="7">
        <v>44820</v>
      </c>
      <c r="B1229" s="8" t="s">
        <v>1280</v>
      </c>
      <c r="C1229" s="9"/>
      <c r="D1229" s="9">
        <v>1073.47</v>
      </c>
      <c r="E1229" s="9">
        <f t="shared" si="19"/>
        <v>579090.4276349768</v>
      </c>
      <c r="G1229" s="20"/>
      <c r="H1229" s="20"/>
      <c r="I1229" s="20"/>
      <c r="J1229" s="20"/>
      <c r="K1229" s="20"/>
      <c r="L1229" s="20"/>
      <c r="M1229" s="20"/>
      <c r="N1229" s="20"/>
      <c r="O1229" s="20"/>
    </row>
    <row r="1230" spans="1:15" s="8" customFormat="1" ht="11.65" customHeight="1">
      <c r="A1230" s="7">
        <v>44820</v>
      </c>
      <c r="B1230" s="8" t="s">
        <v>1281</v>
      </c>
      <c r="C1230" s="9"/>
      <c r="D1230" s="9">
        <v>3251.36</v>
      </c>
      <c r="E1230" s="9">
        <f t="shared" si="19"/>
        <v>575839.06763497682</v>
      </c>
      <c r="G1230" s="20"/>
      <c r="H1230" s="20"/>
      <c r="I1230" s="20"/>
      <c r="J1230" s="20"/>
      <c r="K1230" s="20"/>
      <c r="L1230" s="20"/>
      <c r="M1230" s="20"/>
      <c r="N1230" s="20"/>
      <c r="O1230" s="20"/>
    </row>
    <row r="1231" spans="1:15" s="8" customFormat="1" ht="11.65" customHeight="1">
      <c r="A1231" s="7">
        <v>44820</v>
      </c>
      <c r="B1231" s="8" t="s">
        <v>1282</v>
      </c>
      <c r="C1231" s="9"/>
      <c r="D1231" s="9">
        <v>6205.36</v>
      </c>
      <c r="E1231" s="9">
        <f t="shared" si="19"/>
        <v>569633.70763497683</v>
      </c>
      <c r="G1231" s="20"/>
      <c r="H1231" s="20"/>
      <c r="I1231" s="20"/>
      <c r="J1231" s="20"/>
      <c r="K1231" s="20"/>
      <c r="L1231" s="20"/>
      <c r="M1231" s="20"/>
      <c r="N1231" s="20"/>
      <c r="O1231" s="20"/>
    </row>
    <row r="1232" spans="1:15" s="8" customFormat="1" ht="11.65" customHeight="1">
      <c r="A1232" s="7">
        <v>44820</v>
      </c>
      <c r="B1232" s="8" t="s">
        <v>1283</v>
      </c>
      <c r="C1232" s="9"/>
      <c r="D1232" s="9">
        <v>2839.13</v>
      </c>
      <c r="E1232" s="9">
        <f t="shared" si="19"/>
        <v>566794.57763497683</v>
      </c>
      <c r="G1232" s="20"/>
      <c r="H1232" s="20"/>
      <c r="I1232" s="20"/>
      <c r="J1232" s="20"/>
      <c r="K1232" s="20"/>
      <c r="L1232" s="20"/>
      <c r="M1232" s="20"/>
      <c r="N1232" s="20"/>
      <c r="O1232" s="20"/>
    </row>
    <row r="1233" spans="1:15" s="8" customFormat="1" ht="11.65" customHeight="1">
      <c r="A1233" s="7">
        <v>44820</v>
      </c>
      <c r="B1233" s="8" t="s">
        <v>1284</v>
      </c>
      <c r="C1233" s="9"/>
      <c r="D1233" s="9">
        <v>2302.46</v>
      </c>
      <c r="E1233" s="9">
        <f t="shared" si="19"/>
        <v>564492.11763497686</v>
      </c>
      <c r="G1233" s="20"/>
      <c r="H1233" s="20"/>
      <c r="I1233" s="20"/>
      <c r="J1233" s="20"/>
      <c r="K1233" s="20"/>
      <c r="L1233" s="20"/>
      <c r="M1233" s="20"/>
      <c r="N1233" s="20"/>
      <c r="O1233" s="20"/>
    </row>
    <row r="1234" spans="1:15" s="8" customFormat="1" ht="11.65" customHeight="1">
      <c r="A1234" s="7">
        <v>44820</v>
      </c>
      <c r="B1234" s="8" t="s">
        <v>1285</v>
      </c>
      <c r="C1234" s="9"/>
      <c r="D1234" s="9">
        <v>2619.41</v>
      </c>
      <c r="E1234" s="9">
        <f t="shared" si="19"/>
        <v>561872.70763497683</v>
      </c>
      <c r="G1234" s="20"/>
      <c r="H1234" s="20"/>
      <c r="I1234" s="20"/>
      <c r="J1234" s="20"/>
      <c r="K1234" s="20"/>
      <c r="L1234" s="20"/>
      <c r="M1234" s="20"/>
      <c r="N1234" s="20"/>
      <c r="O1234" s="20"/>
    </row>
    <row r="1235" spans="1:15" s="8" customFormat="1" ht="11.65" customHeight="1">
      <c r="A1235" s="7">
        <v>44820</v>
      </c>
      <c r="B1235" s="8" t="s">
        <v>1286</v>
      </c>
      <c r="C1235" s="9"/>
      <c r="D1235" s="9">
        <v>170255.55</v>
      </c>
      <c r="E1235" s="9">
        <f t="shared" si="19"/>
        <v>391617.15763497684</v>
      </c>
      <c r="G1235" s="20"/>
      <c r="H1235" s="20"/>
      <c r="I1235" s="20"/>
      <c r="J1235" s="20"/>
      <c r="K1235" s="20"/>
      <c r="L1235" s="20"/>
      <c r="M1235" s="20"/>
      <c r="N1235" s="20"/>
      <c r="O1235" s="20"/>
    </row>
    <row r="1236" spans="1:15" s="8" customFormat="1" ht="11.65" customHeight="1">
      <c r="A1236" s="7">
        <v>44823</v>
      </c>
      <c r="B1236" s="8" t="s">
        <v>1287</v>
      </c>
      <c r="C1236" s="9"/>
      <c r="D1236" s="9">
        <v>18089.5</v>
      </c>
      <c r="E1236" s="9">
        <f t="shared" si="19"/>
        <v>373527.65763497684</v>
      </c>
      <c r="G1236" s="20"/>
      <c r="H1236" s="20"/>
      <c r="I1236" s="20"/>
      <c r="J1236" s="20"/>
      <c r="K1236" s="20"/>
      <c r="L1236" s="20"/>
      <c r="M1236" s="20"/>
      <c r="N1236" s="20"/>
      <c r="O1236" s="20"/>
    </row>
    <row r="1237" spans="1:15" s="8" customFormat="1" ht="11.65" customHeight="1">
      <c r="A1237" s="7">
        <v>44823</v>
      </c>
      <c r="B1237" s="8" t="s">
        <v>1288</v>
      </c>
      <c r="C1237" s="9"/>
      <c r="D1237" s="9">
        <v>4686.99</v>
      </c>
      <c r="E1237" s="9">
        <f t="shared" si="19"/>
        <v>368840.66763497685</v>
      </c>
      <c r="G1237" s="20"/>
      <c r="H1237" s="20"/>
      <c r="I1237" s="20"/>
      <c r="J1237" s="20"/>
      <c r="K1237" s="20"/>
      <c r="L1237" s="20"/>
      <c r="M1237" s="20"/>
      <c r="N1237" s="20"/>
      <c r="O1237" s="20"/>
    </row>
    <row r="1238" spans="1:15" s="8" customFormat="1" ht="11.65" customHeight="1">
      <c r="A1238" s="7">
        <v>44824</v>
      </c>
      <c r="B1238" s="8" t="s">
        <v>1289</v>
      </c>
      <c r="C1238" s="9"/>
      <c r="D1238" s="9">
        <v>2194.81</v>
      </c>
      <c r="E1238" s="9">
        <f t="shared" si="19"/>
        <v>366645.85763497686</v>
      </c>
      <c r="G1238" s="20"/>
      <c r="H1238" s="20"/>
      <c r="I1238" s="20"/>
      <c r="J1238" s="20"/>
      <c r="K1238" s="20"/>
      <c r="L1238" s="20"/>
      <c r="M1238" s="20"/>
      <c r="N1238" s="20"/>
      <c r="O1238" s="20"/>
    </row>
    <row r="1239" spans="1:15" s="8" customFormat="1" ht="11.65" customHeight="1">
      <c r="A1239" s="7">
        <v>44824</v>
      </c>
      <c r="B1239" s="8" t="s">
        <v>1294</v>
      </c>
      <c r="C1239" s="9"/>
      <c r="D1239" s="9">
        <v>1870.96</v>
      </c>
      <c r="E1239" s="9">
        <f t="shared" si="19"/>
        <v>364774.89763497683</v>
      </c>
      <c r="G1239" s="20"/>
      <c r="H1239" s="20"/>
      <c r="I1239" s="20"/>
      <c r="J1239" s="20"/>
      <c r="K1239" s="20"/>
      <c r="L1239" s="20"/>
      <c r="M1239" s="20"/>
      <c r="N1239" s="20"/>
      <c r="O1239" s="20"/>
    </row>
    <row r="1240" spans="1:15" s="8" customFormat="1" ht="11.65" customHeight="1">
      <c r="A1240" s="7">
        <v>44824</v>
      </c>
      <c r="B1240" s="8" t="s">
        <v>1290</v>
      </c>
      <c r="C1240" s="9"/>
      <c r="D1240" s="9">
        <v>3000</v>
      </c>
      <c r="E1240" s="9">
        <f t="shared" si="19"/>
        <v>361774.89763497683</v>
      </c>
      <c r="G1240" s="20"/>
      <c r="H1240" s="20"/>
      <c r="I1240" s="20"/>
      <c r="J1240" s="20"/>
      <c r="K1240" s="20"/>
      <c r="L1240" s="20"/>
      <c r="M1240" s="20"/>
      <c r="N1240" s="20"/>
      <c r="O1240" s="20"/>
    </row>
    <row r="1241" spans="1:15" s="8" customFormat="1" ht="11.65" customHeight="1">
      <c r="A1241" s="7">
        <v>44824</v>
      </c>
      <c r="B1241" s="8" t="s">
        <v>1291</v>
      </c>
      <c r="C1241" s="9"/>
      <c r="D1241" s="9">
        <v>14204.5</v>
      </c>
      <c r="E1241" s="9">
        <f t="shared" si="19"/>
        <v>347570.39763497683</v>
      </c>
      <c r="G1241" s="20"/>
      <c r="H1241" s="20"/>
      <c r="I1241" s="20"/>
      <c r="J1241" s="20"/>
      <c r="K1241" s="20"/>
      <c r="L1241" s="20"/>
      <c r="M1241" s="20"/>
      <c r="N1241" s="20"/>
      <c r="O1241" s="20"/>
    </row>
    <row r="1242" spans="1:15" s="8" customFormat="1" ht="11.65" customHeight="1">
      <c r="A1242" s="7">
        <v>44824</v>
      </c>
      <c r="B1242" s="8" t="s">
        <v>1292</v>
      </c>
      <c r="C1242" s="9"/>
      <c r="D1242" s="9">
        <v>23336.02</v>
      </c>
      <c r="E1242" s="9">
        <f t="shared" si="19"/>
        <v>324234.37763497682</v>
      </c>
      <c r="G1242" s="20"/>
      <c r="H1242" s="20"/>
      <c r="I1242" s="20"/>
      <c r="J1242" s="20"/>
      <c r="K1242" s="20"/>
      <c r="L1242" s="20"/>
      <c r="M1242" s="20"/>
      <c r="N1242" s="20"/>
      <c r="O1242" s="20"/>
    </row>
    <row r="1243" spans="1:15" s="8" customFormat="1" ht="11.65" customHeight="1">
      <c r="A1243" s="7">
        <v>44824</v>
      </c>
      <c r="B1243" s="8" t="s">
        <v>1293</v>
      </c>
      <c r="C1243" s="9"/>
      <c r="D1243" s="9">
        <v>54576.14</v>
      </c>
      <c r="E1243" s="9">
        <f t="shared" si="19"/>
        <v>269658.2376349768</v>
      </c>
      <c r="G1243" s="20"/>
      <c r="H1243" s="20"/>
      <c r="I1243" s="20"/>
      <c r="J1243" s="20"/>
      <c r="K1243" s="20"/>
      <c r="L1243" s="20"/>
      <c r="M1243" s="20"/>
      <c r="N1243" s="20"/>
      <c r="O1243" s="20"/>
    </row>
    <row r="1244" spans="1:15" s="8" customFormat="1" ht="11.65" customHeight="1">
      <c r="A1244" s="7">
        <v>44824</v>
      </c>
      <c r="B1244" s="8" t="s">
        <v>1295</v>
      </c>
      <c r="C1244" s="9"/>
      <c r="D1244" s="9">
        <v>35605.360000000001</v>
      </c>
      <c r="E1244" s="9">
        <f t="shared" si="19"/>
        <v>234052.87763497682</v>
      </c>
      <c r="G1244" s="20"/>
      <c r="H1244" s="20"/>
      <c r="I1244" s="20"/>
      <c r="J1244" s="20"/>
      <c r="K1244" s="20"/>
      <c r="L1244" s="20"/>
      <c r="M1244" s="20"/>
      <c r="N1244" s="20"/>
      <c r="O1244" s="20"/>
    </row>
    <row r="1245" spans="1:15" s="8" customFormat="1" ht="11.65" customHeight="1">
      <c r="A1245" s="7">
        <v>44824</v>
      </c>
      <c r="B1245" s="8" t="s">
        <v>1296</v>
      </c>
      <c r="C1245" s="9"/>
      <c r="D1245" s="9">
        <v>1656</v>
      </c>
      <c r="E1245" s="9">
        <f t="shared" si="19"/>
        <v>232396.87763497682</v>
      </c>
      <c r="G1245" s="20"/>
      <c r="H1245" s="20"/>
      <c r="I1245" s="20"/>
      <c r="J1245" s="20"/>
      <c r="K1245" s="20"/>
      <c r="L1245" s="20"/>
      <c r="M1245" s="20"/>
      <c r="N1245" s="20"/>
      <c r="O1245" s="20"/>
    </row>
    <row r="1246" spans="1:15" s="8" customFormat="1" ht="11.65" customHeight="1">
      <c r="A1246" s="7">
        <v>44824</v>
      </c>
      <c r="B1246" s="8" t="s">
        <v>1297</v>
      </c>
      <c r="C1246" s="9"/>
      <c r="D1246" s="9">
        <v>92063</v>
      </c>
      <c r="E1246" s="9">
        <f t="shared" si="19"/>
        <v>140333.87763497682</v>
      </c>
      <c r="G1246" s="20"/>
      <c r="H1246" s="20"/>
      <c r="I1246" s="20"/>
      <c r="J1246" s="20"/>
      <c r="K1246" s="20"/>
      <c r="L1246" s="20"/>
      <c r="M1246" s="20"/>
      <c r="N1246" s="20"/>
      <c r="O1246" s="20"/>
    </row>
    <row r="1247" spans="1:15" s="8" customFormat="1" ht="11.65" customHeight="1">
      <c r="A1247" s="7">
        <v>44824</v>
      </c>
      <c r="B1247" s="8" t="s">
        <v>1298</v>
      </c>
      <c r="C1247" s="9"/>
      <c r="D1247" s="9">
        <v>131363</v>
      </c>
      <c r="E1247" s="9">
        <f t="shared" si="19"/>
        <v>8970.8776349768159</v>
      </c>
      <c r="G1247" s="20"/>
      <c r="H1247" s="20"/>
      <c r="I1247" s="20"/>
      <c r="J1247" s="20"/>
      <c r="K1247" s="20"/>
      <c r="L1247" s="20"/>
      <c r="M1247" s="20"/>
      <c r="N1247" s="20"/>
      <c r="O1247" s="20"/>
    </row>
    <row r="1248" spans="1:15" s="8" customFormat="1" ht="11.65" customHeight="1">
      <c r="A1248" s="7">
        <v>44825</v>
      </c>
      <c r="B1248" s="8" t="s">
        <v>496</v>
      </c>
      <c r="C1248" s="9"/>
      <c r="D1248" s="9">
        <v>3126.96</v>
      </c>
      <c r="E1248" s="9">
        <f t="shared" si="19"/>
        <v>5843.9176349768159</v>
      </c>
      <c r="G1248" s="20"/>
      <c r="H1248" s="20"/>
      <c r="I1248" s="20"/>
      <c r="J1248" s="20"/>
      <c r="K1248" s="20"/>
      <c r="L1248" s="20"/>
      <c r="M1248" s="20"/>
      <c r="N1248" s="20"/>
      <c r="O1248" s="20"/>
    </row>
    <row r="1249" spans="1:15" s="8" customFormat="1" ht="11.65" customHeight="1">
      <c r="A1249" s="7">
        <v>44825</v>
      </c>
      <c r="B1249" s="8" t="s">
        <v>550</v>
      </c>
      <c r="C1249" s="9">
        <v>1000000</v>
      </c>
      <c r="D1249" s="9"/>
      <c r="E1249" s="9">
        <f t="shared" si="19"/>
        <v>1005843.9176349768</v>
      </c>
      <c r="G1249" s="20"/>
      <c r="H1249" s="20"/>
      <c r="I1249" s="20"/>
      <c r="J1249" s="20"/>
      <c r="K1249" s="20"/>
      <c r="L1249" s="20"/>
      <c r="M1249" s="20"/>
      <c r="N1249" s="20"/>
      <c r="O1249" s="20"/>
    </row>
    <row r="1250" spans="1:15" s="8" customFormat="1" ht="11.65" customHeight="1">
      <c r="A1250" s="7">
        <v>44825</v>
      </c>
      <c r="B1250" s="8" t="s">
        <v>1306</v>
      </c>
      <c r="C1250" s="9"/>
      <c r="D1250" s="9">
        <v>30000</v>
      </c>
      <c r="E1250" s="9">
        <f t="shared" si="19"/>
        <v>975843.91763497679</v>
      </c>
      <c r="G1250" s="20"/>
      <c r="H1250" s="20"/>
      <c r="I1250" s="20"/>
      <c r="J1250" s="20"/>
      <c r="K1250" s="20"/>
      <c r="L1250" s="20"/>
      <c r="M1250" s="20"/>
      <c r="N1250" s="20"/>
      <c r="O1250" s="20"/>
    </row>
    <row r="1251" spans="1:15" s="8" customFormat="1" ht="11.65" customHeight="1">
      <c r="A1251" s="7">
        <v>44825</v>
      </c>
      <c r="B1251" s="8" t="s">
        <v>1312</v>
      </c>
      <c r="C1251" s="9"/>
      <c r="D1251" s="9">
        <v>230.09</v>
      </c>
      <c r="E1251" s="9">
        <f t="shared" si="19"/>
        <v>975613.82763497683</v>
      </c>
      <c r="G1251" s="20"/>
      <c r="H1251" s="20"/>
      <c r="I1251" s="20"/>
      <c r="J1251" s="20"/>
      <c r="K1251" s="20"/>
      <c r="L1251" s="20"/>
      <c r="M1251" s="20"/>
      <c r="N1251" s="20"/>
      <c r="O1251" s="20"/>
    </row>
    <row r="1252" spans="1:15" s="8" customFormat="1" ht="11.65" customHeight="1">
      <c r="A1252" s="7">
        <v>44825</v>
      </c>
      <c r="B1252" s="8" t="s">
        <v>1311</v>
      </c>
      <c r="C1252" s="9"/>
      <c r="D1252" s="9">
        <v>420</v>
      </c>
      <c r="E1252" s="9">
        <f t="shared" si="19"/>
        <v>975193.82763497683</v>
      </c>
      <c r="G1252" s="20"/>
      <c r="H1252" s="20"/>
      <c r="I1252" s="20"/>
      <c r="J1252" s="20"/>
      <c r="K1252" s="20"/>
      <c r="L1252" s="20"/>
      <c r="M1252" s="20"/>
      <c r="N1252" s="20"/>
      <c r="O1252" s="20"/>
    </row>
    <row r="1253" spans="1:15" s="8" customFormat="1" ht="11.65" customHeight="1">
      <c r="A1253" s="7">
        <v>44825</v>
      </c>
      <c r="B1253" s="8" t="s">
        <v>1307</v>
      </c>
      <c r="C1253" s="9"/>
      <c r="D1253" s="9">
        <v>670.82</v>
      </c>
      <c r="E1253" s="9">
        <f t="shared" si="19"/>
        <v>974523.00763497688</v>
      </c>
      <c r="G1253" s="20"/>
      <c r="H1253" s="20"/>
      <c r="I1253" s="20"/>
      <c r="J1253" s="20"/>
      <c r="K1253" s="20"/>
      <c r="L1253" s="20"/>
      <c r="M1253" s="20"/>
      <c r="N1253" s="20"/>
      <c r="O1253" s="20"/>
    </row>
    <row r="1254" spans="1:15" s="8" customFormat="1" ht="11.65" customHeight="1">
      <c r="A1254" s="7">
        <v>44825</v>
      </c>
      <c r="B1254" s="8" t="s">
        <v>1310</v>
      </c>
      <c r="C1254" s="9"/>
      <c r="D1254" s="9">
        <v>7627.35</v>
      </c>
      <c r="E1254" s="9">
        <f t="shared" si="19"/>
        <v>966895.6576349769</v>
      </c>
      <c r="G1254" s="20"/>
      <c r="H1254" s="20"/>
      <c r="I1254" s="20"/>
      <c r="J1254" s="20"/>
      <c r="K1254" s="20"/>
      <c r="L1254" s="20"/>
      <c r="M1254" s="20"/>
      <c r="N1254" s="20"/>
      <c r="O1254" s="20"/>
    </row>
    <row r="1255" spans="1:15" s="8" customFormat="1" ht="11.65" customHeight="1">
      <c r="A1255" s="7">
        <v>44825</v>
      </c>
      <c r="B1255" s="8" t="s">
        <v>1308</v>
      </c>
      <c r="C1255" s="9"/>
      <c r="D1255" s="9">
        <v>10297.23</v>
      </c>
      <c r="E1255" s="9">
        <f t="shared" si="19"/>
        <v>956598.42763497692</v>
      </c>
      <c r="G1255" s="20"/>
      <c r="H1255" s="20"/>
      <c r="I1255" s="20"/>
      <c r="J1255" s="20"/>
      <c r="K1255" s="20"/>
      <c r="L1255" s="20"/>
      <c r="M1255" s="20"/>
      <c r="N1255" s="20"/>
      <c r="O1255" s="20"/>
    </row>
    <row r="1256" spans="1:15" s="8" customFormat="1" ht="11.65" customHeight="1">
      <c r="A1256" s="7">
        <v>44825</v>
      </c>
      <c r="B1256" s="8" t="s">
        <v>1309</v>
      </c>
      <c r="C1256" s="9"/>
      <c r="D1256" s="9">
        <v>18657.04</v>
      </c>
      <c r="E1256" s="9">
        <f t="shared" si="19"/>
        <v>937941.38763497688</v>
      </c>
      <c r="G1256" s="20"/>
      <c r="H1256" s="20"/>
      <c r="I1256" s="20"/>
      <c r="J1256" s="20"/>
      <c r="K1256" s="20"/>
      <c r="L1256" s="20"/>
      <c r="M1256" s="20"/>
      <c r="N1256" s="20"/>
      <c r="O1256" s="20"/>
    </row>
    <row r="1257" spans="1:15" s="8" customFormat="1" ht="11.65" customHeight="1">
      <c r="A1257" s="7">
        <v>44826</v>
      </c>
      <c r="B1257" s="8" t="s">
        <v>550</v>
      </c>
      <c r="C1257" s="9">
        <v>1500000</v>
      </c>
      <c r="D1257" s="9"/>
      <c r="E1257" s="9">
        <f t="shared" si="19"/>
        <v>2437941.3876349768</v>
      </c>
      <c r="G1257" s="20"/>
      <c r="H1257" s="20"/>
      <c r="I1257" s="20"/>
      <c r="J1257" s="20"/>
      <c r="K1257" s="20"/>
      <c r="L1257" s="20"/>
      <c r="M1257" s="20"/>
      <c r="N1257" s="20"/>
      <c r="O1257" s="20"/>
    </row>
    <row r="1258" spans="1:15" s="8" customFormat="1" ht="11.65" customHeight="1">
      <c r="A1258" s="7">
        <v>44826</v>
      </c>
      <c r="B1258" s="8" t="s">
        <v>1313</v>
      </c>
      <c r="C1258" s="9"/>
      <c r="D1258" s="9">
        <v>173241.46</v>
      </c>
      <c r="E1258" s="9">
        <f t="shared" si="19"/>
        <v>2264699.9276349768</v>
      </c>
      <c r="G1258" s="20"/>
      <c r="H1258" s="20"/>
      <c r="I1258" s="20"/>
      <c r="J1258" s="20"/>
      <c r="K1258" s="20"/>
      <c r="L1258" s="20"/>
      <c r="M1258" s="20"/>
      <c r="N1258" s="20"/>
      <c r="O1258" s="20"/>
    </row>
    <row r="1259" spans="1:15" s="8" customFormat="1" ht="11.65" customHeight="1">
      <c r="A1259" s="7">
        <v>44826</v>
      </c>
      <c r="B1259" s="8" t="s">
        <v>1314</v>
      </c>
      <c r="C1259" s="9"/>
      <c r="D1259" s="9">
        <v>9079.7999999999993</v>
      </c>
      <c r="E1259" s="9">
        <f t="shared" si="19"/>
        <v>2255620.127634977</v>
      </c>
      <c r="G1259" s="20"/>
      <c r="H1259" s="20"/>
      <c r="I1259" s="20"/>
      <c r="J1259" s="20"/>
      <c r="K1259" s="20"/>
      <c r="L1259" s="20"/>
      <c r="M1259" s="20"/>
      <c r="N1259" s="20"/>
      <c r="O1259" s="20"/>
    </row>
    <row r="1260" spans="1:15" s="8" customFormat="1" ht="11.65" customHeight="1">
      <c r="A1260" s="7">
        <v>44826</v>
      </c>
      <c r="B1260" s="8" t="s">
        <v>1315</v>
      </c>
      <c r="C1260" s="9"/>
      <c r="D1260" s="9">
        <v>51214.86</v>
      </c>
      <c r="E1260" s="9">
        <f t="shared" si="19"/>
        <v>2204405.2676349771</v>
      </c>
      <c r="G1260" s="20"/>
      <c r="H1260" s="20"/>
      <c r="I1260" s="20"/>
      <c r="J1260" s="20"/>
      <c r="K1260" s="20"/>
      <c r="L1260" s="20"/>
      <c r="M1260" s="20"/>
      <c r="N1260" s="20"/>
      <c r="O1260" s="20"/>
    </row>
    <row r="1261" spans="1:15" s="8" customFormat="1" ht="11.65" customHeight="1">
      <c r="A1261" s="7">
        <v>44826</v>
      </c>
      <c r="B1261" s="8" t="s">
        <v>1316</v>
      </c>
      <c r="C1261" s="9"/>
      <c r="D1261" s="9">
        <v>30012.69</v>
      </c>
      <c r="E1261" s="9">
        <f t="shared" si="19"/>
        <v>2174392.5776349772</v>
      </c>
      <c r="G1261" s="20"/>
      <c r="H1261" s="20"/>
      <c r="I1261" s="20"/>
      <c r="J1261" s="20"/>
      <c r="K1261" s="20"/>
      <c r="L1261" s="20"/>
      <c r="M1261" s="20"/>
      <c r="N1261" s="20"/>
      <c r="O1261" s="20"/>
    </row>
    <row r="1262" spans="1:15" s="8" customFormat="1" ht="11.65" customHeight="1">
      <c r="A1262" s="7">
        <v>44826</v>
      </c>
      <c r="B1262" s="8" t="s">
        <v>1317</v>
      </c>
      <c r="C1262" s="9"/>
      <c r="D1262" s="9">
        <v>58120.84</v>
      </c>
      <c r="E1262" s="9">
        <f t="shared" si="19"/>
        <v>2116271.7376349773</v>
      </c>
      <c r="G1262" s="20"/>
      <c r="H1262" s="20"/>
      <c r="I1262" s="20"/>
      <c r="J1262" s="20"/>
      <c r="K1262" s="20"/>
      <c r="L1262" s="20"/>
      <c r="M1262" s="20"/>
      <c r="N1262" s="20"/>
      <c r="O1262" s="20"/>
    </row>
    <row r="1263" spans="1:15" s="8" customFormat="1" ht="11.65" customHeight="1">
      <c r="A1263" s="7">
        <v>44826</v>
      </c>
      <c r="B1263" s="8" t="s">
        <v>1318</v>
      </c>
      <c r="C1263" s="9"/>
      <c r="D1263" s="9">
        <v>493980.83</v>
      </c>
      <c r="E1263" s="9">
        <f t="shared" si="19"/>
        <v>1622290.9076349773</v>
      </c>
      <c r="G1263" s="20"/>
      <c r="H1263" s="20"/>
      <c r="I1263" s="20"/>
      <c r="J1263" s="20"/>
      <c r="K1263" s="20"/>
      <c r="L1263" s="20"/>
      <c r="M1263" s="20"/>
      <c r="N1263" s="20"/>
      <c r="O1263" s="20"/>
    </row>
    <row r="1264" spans="1:15" s="8" customFormat="1" ht="11.65" customHeight="1">
      <c r="A1264" s="7">
        <v>44826</v>
      </c>
      <c r="B1264" s="8" t="s">
        <v>1319</v>
      </c>
      <c r="C1264" s="9"/>
      <c r="D1264" s="9">
        <v>7969.75</v>
      </c>
      <c r="E1264" s="9">
        <f t="shared" si="19"/>
        <v>1614321.1576349773</v>
      </c>
      <c r="G1264" s="20"/>
      <c r="H1264" s="20"/>
      <c r="I1264" s="20"/>
      <c r="J1264" s="20"/>
      <c r="K1264" s="20"/>
      <c r="L1264" s="20"/>
      <c r="M1264" s="20"/>
      <c r="N1264" s="20"/>
      <c r="O1264" s="20"/>
    </row>
    <row r="1265" spans="1:15" s="8" customFormat="1" ht="11.65" customHeight="1">
      <c r="A1265" s="7">
        <v>44826</v>
      </c>
      <c r="B1265" s="8" t="s">
        <v>1320</v>
      </c>
      <c r="C1265" s="9"/>
      <c r="D1265" s="9">
        <v>211.51</v>
      </c>
      <c r="E1265" s="9">
        <f t="shared" si="19"/>
        <v>1614109.6476349772</v>
      </c>
      <c r="G1265" s="20"/>
      <c r="H1265" s="20"/>
      <c r="I1265" s="20"/>
      <c r="J1265" s="20"/>
      <c r="K1265" s="20"/>
      <c r="L1265" s="20"/>
      <c r="M1265" s="20"/>
      <c r="N1265" s="20"/>
      <c r="O1265" s="20"/>
    </row>
    <row r="1266" spans="1:15" s="8" customFormat="1" ht="11.65" customHeight="1">
      <c r="A1266" s="7">
        <v>44826</v>
      </c>
      <c r="B1266" s="8" t="s">
        <v>1321</v>
      </c>
      <c r="C1266" s="9"/>
      <c r="D1266" s="9">
        <v>799665.74</v>
      </c>
      <c r="E1266" s="9">
        <f t="shared" si="19"/>
        <v>814443.90763497725</v>
      </c>
      <c r="G1266" s="20"/>
      <c r="H1266" s="20"/>
      <c r="I1266" s="20"/>
      <c r="J1266" s="20"/>
      <c r="K1266" s="20"/>
      <c r="L1266" s="20"/>
      <c r="M1266" s="20"/>
      <c r="N1266" s="20"/>
      <c r="O1266" s="20"/>
    </row>
    <row r="1267" spans="1:15" s="8" customFormat="1" ht="11.65" customHeight="1">
      <c r="A1267" s="7">
        <v>44827</v>
      </c>
      <c r="B1267" s="8" t="s">
        <v>1322</v>
      </c>
      <c r="C1267" s="9">
        <v>2290.4499999999998</v>
      </c>
      <c r="D1267" s="9"/>
      <c r="E1267" s="9">
        <f t="shared" si="19"/>
        <v>816734.3576349772</v>
      </c>
      <c r="G1267" s="20" t="s">
        <v>1509</v>
      </c>
      <c r="H1267" s="20"/>
      <c r="I1267" s="20"/>
      <c r="J1267" s="20"/>
      <c r="K1267" s="20"/>
      <c r="L1267" s="20"/>
      <c r="M1267" s="20"/>
      <c r="N1267" s="20"/>
      <c r="O1267" s="20"/>
    </row>
    <row r="1268" spans="1:15" s="8" customFormat="1" ht="11.65" customHeight="1">
      <c r="A1268" s="7">
        <v>44827</v>
      </c>
      <c r="B1268" s="8" t="s">
        <v>1323</v>
      </c>
      <c r="C1268" s="9"/>
      <c r="D1268" s="9">
        <v>55516.77</v>
      </c>
      <c r="E1268" s="9">
        <f t="shared" si="19"/>
        <v>761217.58763497719</v>
      </c>
      <c r="G1268" s="20"/>
      <c r="H1268" s="20"/>
      <c r="I1268" s="20"/>
      <c r="J1268" s="20"/>
      <c r="K1268" s="20"/>
      <c r="L1268" s="20"/>
      <c r="M1268" s="20"/>
      <c r="N1268" s="20"/>
      <c r="O1268" s="20"/>
    </row>
    <row r="1269" spans="1:15" s="8" customFormat="1" ht="11.65" customHeight="1">
      <c r="A1269" s="7">
        <v>44827</v>
      </c>
      <c r="B1269" s="8" t="s">
        <v>1324</v>
      </c>
      <c r="C1269" s="9"/>
      <c r="D1269" s="9">
        <v>312.66000000000003</v>
      </c>
      <c r="E1269" s="9">
        <f t="shared" si="19"/>
        <v>760904.92763497715</v>
      </c>
      <c r="G1269" s="20"/>
      <c r="H1269" s="20"/>
      <c r="I1269" s="20"/>
      <c r="J1269" s="20"/>
      <c r="K1269" s="72"/>
      <c r="L1269" s="72"/>
      <c r="M1269" s="72"/>
      <c r="N1269" s="72"/>
      <c r="O1269" s="72"/>
    </row>
    <row r="1270" spans="1:15" s="8" customFormat="1" ht="11.65" customHeight="1">
      <c r="A1270" s="7">
        <v>44827</v>
      </c>
      <c r="B1270" s="8" t="s">
        <v>1325</v>
      </c>
      <c r="C1270" s="9"/>
      <c r="D1270" s="9">
        <v>7721.43</v>
      </c>
      <c r="E1270" s="9">
        <f t="shared" si="19"/>
        <v>753183.4976349771</v>
      </c>
      <c r="G1270" s="20"/>
      <c r="H1270" s="20"/>
      <c r="I1270" s="20"/>
      <c r="J1270" s="20"/>
      <c r="K1270" s="20"/>
      <c r="L1270" s="20"/>
      <c r="M1270" s="20"/>
      <c r="N1270" s="20"/>
      <c r="O1270" s="20"/>
    </row>
    <row r="1271" spans="1:15" s="8" customFormat="1" ht="11.65" customHeight="1">
      <c r="A1271" s="7">
        <v>44827</v>
      </c>
      <c r="B1271" s="8" t="s">
        <v>1326</v>
      </c>
      <c r="C1271" s="9"/>
      <c r="D1271" s="9">
        <v>672.28</v>
      </c>
      <c r="E1271" s="9">
        <f t="shared" si="19"/>
        <v>752511.21763497707</v>
      </c>
      <c r="G1271" s="20"/>
      <c r="H1271" s="20"/>
      <c r="I1271" s="20"/>
      <c r="J1271" s="20"/>
      <c r="K1271" s="20"/>
      <c r="L1271" s="20"/>
      <c r="M1271" s="20"/>
      <c r="N1271" s="20"/>
      <c r="O1271" s="20"/>
    </row>
    <row r="1272" spans="1:15" s="8" customFormat="1" ht="11.65" customHeight="1">
      <c r="A1272" s="7">
        <v>44827</v>
      </c>
      <c r="B1272" s="8" t="s">
        <v>1327</v>
      </c>
      <c r="C1272" s="9"/>
      <c r="D1272" s="9">
        <v>1848</v>
      </c>
      <c r="E1272" s="9">
        <f t="shared" si="19"/>
        <v>750663.21763497707</v>
      </c>
      <c r="G1272" s="20"/>
      <c r="H1272" s="20"/>
      <c r="I1272" s="20"/>
      <c r="J1272" s="20"/>
      <c r="K1272" s="20"/>
      <c r="L1272" s="20"/>
      <c r="M1272" s="20"/>
      <c r="N1272" s="20"/>
      <c r="O1272" s="20"/>
    </row>
    <row r="1273" spans="1:15" s="8" customFormat="1" ht="11.65" customHeight="1">
      <c r="A1273" s="7">
        <v>44827</v>
      </c>
      <c r="B1273" s="8" t="s">
        <v>1328</v>
      </c>
      <c r="C1273" s="9"/>
      <c r="D1273" s="9">
        <v>2838</v>
      </c>
      <c r="E1273" s="9">
        <f t="shared" si="19"/>
        <v>747825.21763497707</v>
      </c>
      <c r="G1273" s="20"/>
      <c r="H1273" s="20"/>
      <c r="I1273" s="20"/>
      <c r="J1273" s="20"/>
      <c r="K1273" s="20"/>
      <c r="L1273" s="20"/>
      <c r="M1273" s="20"/>
      <c r="N1273" s="20"/>
      <c r="O1273" s="20"/>
    </row>
    <row r="1274" spans="1:15" s="8" customFormat="1" ht="11.65" customHeight="1">
      <c r="A1274" s="7">
        <v>44827</v>
      </c>
      <c r="B1274" s="8" t="s">
        <v>1329</v>
      </c>
      <c r="C1274" s="9"/>
      <c r="D1274" s="9">
        <v>2862.43</v>
      </c>
      <c r="E1274" s="9">
        <f t="shared" si="19"/>
        <v>744962.78763497702</v>
      </c>
      <c r="G1274" s="20"/>
      <c r="H1274" s="20"/>
      <c r="I1274" s="20"/>
      <c r="J1274" s="20"/>
      <c r="K1274" s="20"/>
      <c r="L1274" s="20"/>
      <c r="M1274" s="20"/>
      <c r="N1274" s="20"/>
      <c r="O1274" s="20"/>
    </row>
    <row r="1275" spans="1:15" s="8" customFormat="1" ht="11.65" customHeight="1">
      <c r="A1275" s="7">
        <v>44827</v>
      </c>
      <c r="B1275" s="8" t="s">
        <v>1330</v>
      </c>
      <c r="C1275" s="9"/>
      <c r="D1275" s="9">
        <v>191.18</v>
      </c>
      <c r="E1275" s="9">
        <f t="shared" si="19"/>
        <v>744771.60763497697</v>
      </c>
      <c r="G1275" s="20"/>
      <c r="H1275" s="20"/>
      <c r="I1275" s="20"/>
      <c r="J1275" s="20"/>
      <c r="K1275" s="20"/>
      <c r="L1275" s="20"/>
      <c r="M1275" s="20"/>
      <c r="N1275" s="20"/>
      <c r="O1275" s="20"/>
    </row>
    <row r="1276" spans="1:15" s="8" customFormat="1" ht="11.65" customHeight="1">
      <c r="A1276" s="7">
        <v>44827</v>
      </c>
      <c r="B1276" s="8" t="s">
        <v>1331</v>
      </c>
      <c r="C1276" s="9"/>
      <c r="D1276" s="9">
        <v>744.48</v>
      </c>
      <c r="E1276" s="9">
        <f t="shared" si="19"/>
        <v>744027.12763497699</v>
      </c>
      <c r="G1276" s="20"/>
      <c r="H1276" s="20"/>
      <c r="I1276" s="20"/>
      <c r="J1276" s="20"/>
      <c r="K1276" s="20"/>
      <c r="L1276" s="20"/>
      <c r="M1276" s="20"/>
      <c r="N1276" s="20"/>
      <c r="O1276" s="20"/>
    </row>
    <row r="1277" spans="1:15" s="8" customFormat="1" ht="11.65" customHeight="1">
      <c r="A1277" s="7">
        <v>44827</v>
      </c>
      <c r="B1277" s="8" t="s">
        <v>1332</v>
      </c>
      <c r="C1277" s="9"/>
      <c r="D1277" s="9">
        <v>144995.93</v>
      </c>
      <c r="E1277" s="9">
        <f t="shared" si="19"/>
        <v>599031.19763497706</v>
      </c>
      <c r="G1277" s="20"/>
      <c r="H1277" s="20"/>
      <c r="I1277" s="20"/>
      <c r="J1277" s="20"/>
      <c r="K1277" s="20"/>
      <c r="L1277" s="20"/>
      <c r="M1277" s="20"/>
      <c r="N1277" s="20"/>
      <c r="O1277" s="20"/>
    </row>
    <row r="1278" spans="1:15" s="8" customFormat="1" ht="11.65" customHeight="1">
      <c r="A1278" s="7">
        <v>44827</v>
      </c>
      <c r="B1278" s="8" t="s">
        <v>1333</v>
      </c>
      <c r="C1278" s="9"/>
      <c r="D1278" s="9">
        <v>816.75</v>
      </c>
      <c r="E1278" s="9">
        <f t="shared" si="19"/>
        <v>598214.44763497706</v>
      </c>
      <c r="G1278" s="20"/>
      <c r="H1278" s="20"/>
      <c r="I1278" s="20"/>
      <c r="J1278" s="20"/>
      <c r="K1278" s="20"/>
      <c r="L1278" s="20"/>
      <c r="M1278" s="20"/>
      <c r="N1278" s="20"/>
      <c r="O1278" s="20"/>
    </row>
    <row r="1279" spans="1:15" s="8" customFormat="1" ht="11.65" customHeight="1">
      <c r="A1279" s="7">
        <v>44827</v>
      </c>
      <c r="B1279" s="8" t="s">
        <v>1336</v>
      </c>
      <c r="C1279" s="9"/>
      <c r="D1279" s="9">
        <v>50000</v>
      </c>
      <c r="E1279" s="9">
        <f t="shared" si="19"/>
        <v>548214.44763497706</v>
      </c>
      <c r="G1279" s="20"/>
      <c r="H1279" s="20"/>
      <c r="I1279" s="20"/>
      <c r="J1279" s="20"/>
      <c r="K1279" s="20"/>
      <c r="L1279" s="20"/>
      <c r="M1279" s="20"/>
      <c r="N1279" s="20"/>
      <c r="O1279" s="20"/>
    </row>
    <row r="1280" spans="1:15" s="8" customFormat="1" ht="11.65" customHeight="1">
      <c r="A1280" s="7">
        <v>44831</v>
      </c>
      <c r="B1280" s="8" t="s">
        <v>550</v>
      </c>
      <c r="C1280" s="9">
        <v>3500000</v>
      </c>
      <c r="D1280" s="9"/>
      <c r="E1280" s="9">
        <f t="shared" si="19"/>
        <v>4048214.4476349773</v>
      </c>
      <c r="G1280" s="20"/>
      <c r="H1280" s="20"/>
      <c r="I1280" s="20"/>
      <c r="J1280" s="20"/>
      <c r="K1280" s="20"/>
      <c r="L1280" s="20"/>
      <c r="M1280" s="20"/>
      <c r="N1280" s="20"/>
      <c r="O1280" s="20"/>
    </row>
    <row r="1281" spans="1:15" s="8" customFormat="1" ht="11.65" customHeight="1">
      <c r="A1281" s="7">
        <v>44831</v>
      </c>
      <c r="B1281" s="8" t="s">
        <v>1341</v>
      </c>
      <c r="C1281" s="9"/>
      <c r="D1281" s="9">
        <v>252387.01</v>
      </c>
      <c r="E1281" s="9">
        <f t="shared" si="19"/>
        <v>3795827.4376349775</v>
      </c>
      <c r="G1281" s="20"/>
      <c r="H1281" s="20"/>
      <c r="I1281" s="20"/>
      <c r="J1281" s="20"/>
      <c r="K1281" s="20"/>
      <c r="L1281" s="20"/>
      <c r="M1281" s="20"/>
      <c r="N1281" s="20"/>
      <c r="O1281" s="20"/>
    </row>
    <row r="1282" spans="1:15" s="8" customFormat="1" ht="11.65" customHeight="1">
      <c r="A1282" s="7">
        <v>44831</v>
      </c>
      <c r="B1282" s="8" t="s">
        <v>1342</v>
      </c>
      <c r="C1282" s="9"/>
      <c r="D1282" s="9">
        <v>25305.98</v>
      </c>
      <c r="E1282" s="9">
        <f t="shared" si="19"/>
        <v>3770521.4576349775</v>
      </c>
      <c r="G1282" s="20"/>
      <c r="H1282" s="20"/>
      <c r="I1282" s="20"/>
      <c r="J1282" s="20"/>
      <c r="K1282" s="20"/>
      <c r="L1282" s="20"/>
      <c r="M1282" s="20"/>
      <c r="N1282" s="20"/>
      <c r="O1282" s="20"/>
    </row>
    <row r="1283" spans="1:15" s="8" customFormat="1" ht="11.65" customHeight="1">
      <c r="A1283" s="7">
        <v>44831</v>
      </c>
      <c r="B1283" s="8" t="s">
        <v>1343</v>
      </c>
      <c r="C1283" s="9"/>
      <c r="D1283" s="9">
        <v>7831.06</v>
      </c>
      <c r="E1283" s="9">
        <f t="shared" si="19"/>
        <v>3762690.3976349775</v>
      </c>
      <c r="G1283" s="20"/>
      <c r="H1283" s="20"/>
      <c r="I1283" s="20"/>
      <c r="J1283" s="20"/>
      <c r="K1283" s="20"/>
      <c r="L1283" s="20"/>
      <c r="M1283" s="20"/>
      <c r="N1283" s="20"/>
      <c r="O1283" s="20"/>
    </row>
    <row r="1284" spans="1:15" s="8" customFormat="1" ht="11.65" customHeight="1">
      <c r="A1284" s="7">
        <v>44831</v>
      </c>
      <c r="B1284" s="8" t="s">
        <v>1344</v>
      </c>
      <c r="C1284" s="9"/>
      <c r="D1284" s="9">
        <v>489040.98</v>
      </c>
      <c r="E1284" s="9">
        <f t="shared" si="19"/>
        <v>3273649.4176349775</v>
      </c>
      <c r="G1284" s="20"/>
      <c r="H1284" s="20"/>
      <c r="I1284" s="20"/>
      <c r="J1284" s="20"/>
      <c r="K1284" s="20"/>
      <c r="L1284" s="20"/>
      <c r="M1284" s="20"/>
      <c r="N1284" s="20"/>
      <c r="O1284" s="20"/>
    </row>
    <row r="1285" spans="1:15" s="8" customFormat="1" ht="11.65" customHeight="1">
      <c r="A1285" s="7">
        <v>44831</v>
      </c>
      <c r="B1285" s="8" t="s">
        <v>1345</v>
      </c>
      <c r="C1285" s="9"/>
      <c r="D1285" s="9">
        <v>1433696.6</v>
      </c>
      <c r="E1285" s="9">
        <f t="shared" si="19"/>
        <v>1839952.8176349774</v>
      </c>
      <c r="G1285" s="20"/>
      <c r="H1285" s="20"/>
      <c r="I1285" s="20"/>
      <c r="J1285" s="20"/>
      <c r="K1285" s="20"/>
      <c r="L1285" s="20"/>
      <c r="M1285" s="20"/>
      <c r="N1285" s="20"/>
      <c r="O1285" s="20"/>
    </row>
    <row r="1286" spans="1:15" s="8" customFormat="1" ht="11.65" customHeight="1">
      <c r="A1286" s="7">
        <v>44831</v>
      </c>
      <c r="B1286" s="8" t="s">
        <v>1346</v>
      </c>
      <c r="C1286" s="9"/>
      <c r="D1286" s="9">
        <v>1330</v>
      </c>
      <c r="E1286" s="9">
        <f t="shared" si="19"/>
        <v>1838622.8176349774</v>
      </c>
      <c r="G1286" s="20"/>
      <c r="H1286" s="20"/>
      <c r="I1286" s="20"/>
      <c r="J1286" s="20"/>
      <c r="K1286" s="20"/>
      <c r="L1286" s="20"/>
      <c r="M1286" s="20"/>
      <c r="N1286" s="20"/>
      <c r="O1286" s="20"/>
    </row>
    <row r="1287" spans="1:15" s="8" customFormat="1" ht="11.65" customHeight="1">
      <c r="A1287" s="7">
        <v>44831</v>
      </c>
      <c r="B1287" s="8" t="s">
        <v>1347</v>
      </c>
      <c r="C1287" s="9"/>
      <c r="D1287" s="9">
        <v>30012.69</v>
      </c>
      <c r="E1287" s="9">
        <f t="shared" si="19"/>
        <v>1808610.1276349775</v>
      </c>
      <c r="G1287" s="20"/>
      <c r="H1287" s="20"/>
      <c r="I1287" s="20"/>
      <c r="J1287" s="20"/>
      <c r="K1287" s="20"/>
      <c r="L1287" s="20"/>
      <c r="M1287" s="20"/>
      <c r="N1287" s="20"/>
      <c r="O1287" s="20"/>
    </row>
    <row r="1288" spans="1:15" s="8" customFormat="1" ht="11.65" customHeight="1">
      <c r="A1288" s="7">
        <v>44831</v>
      </c>
      <c r="B1288" s="8" t="s">
        <v>1348</v>
      </c>
      <c r="C1288" s="9"/>
      <c r="D1288" s="9">
        <v>1330</v>
      </c>
      <c r="E1288" s="9">
        <f t="shared" si="19"/>
        <v>1807280.1276349775</v>
      </c>
      <c r="G1288" s="20"/>
      <c r="H1288" s="20"/>
      <c r="I1288" s="20"/>
      <c r="J1288" s="20"/>
      <c r="K1288" s="20"/>
      <c r="L1288" s="20"/>
      <c r="M1288" s="20"/>
      <c r="N1288" s="20"/>
      <c r="O1288" s="20"/>
    </row>
    <row r="1289" spans="1:15" s="8" customFormat="1" ht="11.65" customHeight="1">
      <c r="A1289" s="7">
        <v>44831</v>
      </c>
      <c r="B1289" s="8" t="s">
        <v>1349</v>
      </c>
      <c r="C1289" s="9"/>
      <c r="D1289" s="9">
        <v>655.23</v>
      </c>
      <c r="E1289" s="9">
        <f t="shared" ref="E1289:E1352" si="20">E1288+C1289-D1289</f>
        <v>1806624.8976349775</v>
      </c>
      <c r="G1289" s="20"/>
      <c r="H1289" s="20"/>
      <c r="I1289" s="20"/>
      <c r="J1289" s="20"/>
      <c r="K1289" s="20"/>
      <c r="L1289" s="20"/>
      <c r="M1289" s="20"/>
      <c r="N1289" s="20"/>
      <c r="O1289" s="20"/>
    </row>
    <row r="1290" spans="1:15" s="8" customFormat="1" ht="11.65" customHeight="1">
      <c r="A1290" s="7">
        <v>44831</v>
      </c>
      <c r="B1290" s="8" t="s">
        <v>1350</v>
      </c>
      <c r="C1290" s="9"/>
      <c r="D1290" s="9">
        <v>25530.55</v>
      </c>
      <c r="E1290" s="9">
        <f t="shared" si="20"/>
        <v>1781094.3476349774</v>
      </c>
      <c r="G1290" s="20"/>
      <c r="H1290" s="20"/>
      <c r="I1290" s="20"/>
      <c r="J1290" s="20"/>
      <c r="K1290" s="20"/>
      <c r="L1290" s="20"/>
      <c r="M1290" s="20"/>
      <c r="N1290" s="20"/>
      <c r="O1290" s="20"/>
    </row>
    <row r="1291" spans="1:15" s="8" customFormat="1" ht="11.65" customHeight="1">
      <c r="A1291" s="7">
        <v>44831</v>
      </c>
      <c r="B1291" s="8" t="s">
        <v>1351</v>
      </c>
      <c r="C1291" s="9"/>
      <c r="D1291" s="9">
        <v>58120.84</v>
      </c>
      <c r="E1291" s="9">
        <f t="shared" si="20"/>
        <v>1722973.5076349773</v>
      </c>
      <c r="G1291" s="20"/>
      <c r="H1291" s="20"/>
      <c r="I1291" s="20"/>
      <c r="J1291" s="20"/>
      <c r="K1291" s="20"/>
      <c r="L1291" s="20"/>
      <c r="M1291" s="20"/>
      <c r="N1291" s="20"/>
      <c r="O1291" s="20"/>
    </row>
    <row r="1292" spans="1:15" s="8" customFormat="1" ht="11.65" customHeight="1">
      <c r="A1292" s="7">
        <v>44831</v>
      </c>
      <c r="B1292" s="8" t="s">
        <v>1352</v>
      </c>
      <c r="C1292" s="9"/>
      <c r="D1292" s="9">
        <v>493980.83</v>
      </c>
      <c r="E1292" s="9">
        <f t="shared" si="20"/>
        <v>1228992.6776349773</v>
      </c>
      <c r="G1292" s="20"/>
      <c r="H1292" s="20"/>
      <c r="I1292" s="20"/>
      <c r="J1292" s="20"/>
      <c r="K1292" s="20"/>
      <c r="L1292" s="20"/>
      <c r="M1292" s="20"/>
      <c r="N1292" s="20"/>
      <c r="O1292" s="20"/>
    </row>
    <row r="1293" spans="1:15" s="8" customFormat="1" ht="11.65" customHeight="1">
      <c r="A1293" s="7">
        <v>44831</v>
      </c>
      <c r="B1293" s="8" t="s">
        <v>1353</v>
      </c>
      <c r="C1293" s="9"/>
      <c r="D1293" s="9">
        <v>13780.43</v>
      </c>
      <c r="E1293" s="9">
        <f t="shared" si="20"/>
        <v>1215212.2476349773</v>
      </c>
      <c r="G1293" s="20"/>
      <c r="H1293" s="20"/>
      <c r="I1293" s="20"/>
      <c r="J1293" s="20"/>
      <c r="K1293" s="20"/>
      <c r="L1293" s="20"/>
      <c r="M1293" s="20"/>
      <c r="N1293" s="20"/>
      <c r="O1293" s="20"/>
    </row>
    <row r="1294" spans="1:15" s="8" customFormat="1" ht="11.65" customHeight="1">
      <c r="A1294" s="7">
        <v>44831</v>
      </c>
      <c r="B1294" s="8" t="s">
        <v>1354</v>
      </c>
      <c r="C1294" s="9"/>
      <c r="D1294" s="9">
        <v>2208.25</v>
      </c>
      <c r="E1294" s="9">
        <f t="shared" si="20"/>
        <v>1213003.9976349773</v>
      </c>
      <c r="G1294" s="20"/>
      <c r="H1294" s="20"/>
      <c r="I1294" s="20"/>
      <c r="J1294" s="20"/>
      <c r="K1294" s="20"/>
      <c r="L1294" s="20"/>
      <c r="M1294" s="20"/>
      <c r="N1294" s="20"/>
      <c r="O1294" s="20"/>
    </row>
    <row r="1295" spans="1:15" s="8" customFormat="1" ht="11.65" customHeight="1">
      <c r="A1295" s="7">
        <v>44831</v>
      </c>
      <c r="B1295" s="8" t="s">
        <v>1355</v>
      </c>
      <c r="C1295" s="9"/>
      <c r="D1295" s="9">
        <v>1074.42</v>
      </c>
      <c r="E1295" s="9">
        <f t="shared" si="20"/>
        <v>1211929.5776349774</v>
      </c>
      <c r="G1295" s="20"/>
      <c r="H1295" s="20"/>
      <c r="I1295" s="20"/>
      <c r="J1295" s="20"/>
      <c r="K1295" s="20"/>
      <c r="L1295" s="20"/>
      <c r="M1295" s="20"/>
      <c r="N1295" s="20"/>
      <c r="O1295" s="20"/>
    </row>
    <row r="1296" spans="1:15" s="8" customFormat="1" ht="11.65" customHeight="1">
      <c r="A1296" s="7">
        <v>44831</v>
      </c>
      <c r="B1296" s="8" t="s">
        <v>1356</v>
      </c>
      <c r="C1296" s="9"/>
      <c r="D1296" s="9">
        <v>17683.939999999999</v>
      </c>
      <c r="E1296" s="9">
        <f t="shared" si="20"/>
        <v>1194245.6376349775</v>
      </c>
      <c r="G1296" s="20"/>
      <c r="H1296" s="20"/>
      <c r="I1296" s="20"/>
      <c r="J1296" s="20"/>
      <c r="K1296" s="20"/>
      <c r="L1296" s="20"/>
      <c r="M1296" s="20"/>
      <c r="N1296" s="20"/>
      <c r="O1296" s="20"/>
    </row>
    <row r="1297" spans="1:15" s="8" customFormat="1" ht="11.65" customHeight="1">
      <c r="A1297" s="7">
        <v>44831</v>
      </c>
      <c r="B1297" s="8" t="s">
        <v>1357</v>
      </c>
      <c r="C1297" s="9"/>
      <c r="D1297" s="9">
        <v>687.5</v>
      </c>
      <c r="E1297" s="9">
        <f t="shared" si="20"/>
        <v>1193558.1376349775</v>
      </c>
      <c r="G1297" s="20"/>
      <c r="H1297" s="20"/>
      <c r="I1297" s="20"/>
      <c r="J1297" s="20"/>
      <c r="K1297" s="20"/>
      <c r="L1297" s="20"/>
      <c r="M1297" s="20"/>
      <c r="N1297" s="20"/>
      <c r="O1297" s="20"/>
    </row>
    <row r="1298" spans="1:15" s="8" customFormat="1" ht="11.65" customHeight="1">
      <c r="A1298" s="7">
        <v>44831</v>
      </c>
      <c r="B1298" s="8" t="s">
        <v>1358</v>
      </c>
      <c r="C1298" s="9"/>
      <c r="D1298" s="9">
        <v>1433.55</v>
      </c>
      <c r="E1298" s="9">
        <f t="shared" si="20"/>
        <v>1192124.5876349774</v>
      </c>
      <c r="G1298" s="20"/>
      <c r="H1298" s="20"/>
      <c r="I1298" s="20"/>
      <c r="J1298" s="20"/>
      <c r="K1298" s="20"/>
      <c r="L1298" s="20"/>
      <c r="M1298" s="20"/>
      <c r="N1298" s="20"/>
      <c r="O1298" s="20"/>
    </row>
    <row r="1299" spans="1:15" s="8" customFormat="1" ht="11.65" customHeight="1">
      <c r="A1299" s="7">
        <v>44831</v>
      </c>
      <c r="B1299" s="8" t="s">
        <v>1359</v>
      </c>
      <c r="C1299" s="9"/>
      <c r="D1299" s="9">
        <v>2473.06</v>
      </c>
      <c r="E1299" s="9">
        <f t="shared" si="20"/>
        <v>1189651.5276349774</v>
      </c>
      <c r="G1299" s="20"/>
      <c r="H1299" s="20"/>
      <c r="I1299" s="20"/>
      <c r="J1299" s="20"/>
      <c r="K1299" s="20"/>
      <c r="L1299" s="20"/>
      <c r="M1299" s="20"/>
      <c r="N1299" s="20"/>
      <c r="O1299" s="20"/>
    </row>
    <row r="1300" spans="1:15" s="8" customFormat="1" ht="11.65" customHeight="1">
      <c r="A1300" s="7">
        <v>44831</v>
      </c>
      <c r="B1300" s="8" t="s">
        <v>1360</v>
      </c>
      <c r="C1300" s="9"/>
      <c r="D1300" s="9">
        <v>9406.0400000000009</v>
      </c>
      <c r="E1300" s="9">
        <f t="shared" si="20"/>
        <v>1180245.4876349773</v>
      </c>
      <c r="G1300" s="20"/>
      <c r="H1300" s="20"/>
      <c r="I1300" s="20"/>
      <c r="J1300" s="20"/>
      <c r="K1300" s="20"/>
      <c r="L1300" s="20"/>
      <c r="M1300" s="20"/>
      <c r="N1300" s="20"/>
      <c r="O1300" s="20"/>
    </row>
    <row r="1301" spans="1:15" s="8" customFormat="1" ht="11.65" customHeight="1">
      <c r="A1301" s="7">
        <v>44831</v>
      </c>
      <c r="B1301" s="8" t="s">
        <v>1362</v>
      </c>
      <c r="C1301" s="9"/>
      <c r="D1301" s="9">
        <v>135.72</v>
      </c>
      <c r="E1301" s="9">
        <f t="shared" si="20"/>
        <v>1180109.7676349774</v>
      </c>
      <c r="G1301" s="20"/>
      <c r="H1301" s="20"/>
      <c r="I1301" s="20"/>
      <c r="J1301" s="20"/>
      <c r="K1301" s="20"/>
      <c r="L1301" s="20"/>
      <c r="M1301" s="20"/>
      <c r="N1301" s="20"/>
      <c r="O1301" s="20"/>
    </row>
    <row r="1302" spans="1:15" s="8" customFormat="1" ht="11.65" customHeight="1">
      <c r="A1302" s="7">
        <v>44831</v>
      </c>
      <c r="B1302" s="8" t="s">
        <v>1361</v>
      </c>
      <c r="C1302" s="9"/>
      <c r="D1302" s="9">
        <v>1176</v>
      </c>
      <c r="E1302" s="9">
        <f t="shared" si="20"/>
        <v>1178933.7676349774</v>
      </c>
      <c r="G1302" s="20"/>
      <c r="H1302" s="20"/>
      <c r="I1302" s="20"/>
      <c r="J1302" s="20"/>
      <c r="K1302" s="20"/>
      <c r="L1302" s="20"/>
      <c r="M1302" s="20"/>
      <c r="N1302" s="20"/>
      <c r="O1302" s="20"/>
    </row>
    <row r="1303" spans="1:15" s="8" customFormat="1" ht="11.65" customHeight="1">
      <c r="A1303" s="7">
        <v>44831</v>
      </c>
      <c r="B1303" s="8" t="s">
        <v>1364</v>
      </c>
      <c r="C1303" s="9"/>
      <c r="D1303" s="9">
        <v>55450.720000000001</v>
      </c>
      <c r="E1303" s="9">
        <f t="shared" si="20"/>
        <v>1123483.0476349774</v>
      </c>
      <c r="G1303" s="20"/>
      <c r="H1303" s="20"/>
      <c r="I1303" s="20"/>
      <c r="J1303" s="20"/>
      <c r="K1303" s="20"/>
      <c r="L1303" s="20"/>
      <c r="M1303" s="20"/>
      <c r="N1303" s="20"/>
      <c r="O1303" s="20"/>
    </row>
    <row r="1304" spans="1:15" s="8" customFormat="1" ht="11.65" customHeight="1">
      <c r="A1304" s="7">
        <v>44831</v>
      </c>
      <c r="B1304" s="8" t="s">
        <v>1365</v>
      </c>
      <c r="C1304" s="9"/>
      <c r="D1304" s="9">
        <v>294283.61</v>
      </c>
      <c r="E1304" s="9">
        <f t="shared" si="20"/>
        <v>829199.4376349774</v>
      </c>
      <c r="G1304" s="20"/>
      <c r="H1304" s="20"/>
      <c r="I1304" s="20"/>
      <c r="J1304" s="20"/>
      <c r="K1304" s="20"/>
      <c r="L1304" s="20"/>
      <c r="M1304" s="20"/>
      <c r="N1304" s="20"/>
      <c r="O1304" s="20"/>
    </row>
    <row r="1305" spans="1:15" s="8" customFormat="1" ht="11.65" customHeight="1">
      <c r="A1305" s="7">
        <v>44831</v>
      </c>
      <c r="B1305" s="8" t="s">
        <v>1363</v>
      </c>
      <c r="C1305" s="9"/>
      <c r="D1305" s="9">
        <v>119659.44</v>
      </c>
      <c r="E1305" s="9">
        <f t="shared" si="20"/>
        <v>709539.99763497734</v>
      </c>
      <c r="G1305" s="20"/>
      <c r="H1305" s="20"/>
      <c r="I1305" s="20"/>
      <c r="J1305" s="20"/>
      <c r="K1305" s="20"/>
      <c r="L1305" s="20"/>
      <c r="M1305" s="20"/>
      <c r="N1305" s="20"/>
      <c r="O1305" s="20"/>
    </row>
    <row r="1306" spans="1:15" s="8" customFormat="1" ht="11.65" customHeight="1">
      <c r="A1306" s="7">
        <v>44831</v>
      </c>
      <c r="B1306" s="8" t="s">
        <v>1366</v>
      </c>
      <c r="C1306" s="9"/>
      <c r="D1306" s="9">
        <v>1800</v>
      </c>
      <c r="E1306" s="9">
        <f t="shared" si="20"/>
        <v>707739.99763497734</v>
      </c>
      <c r="G1306" s="20"/>
      <c r="H1306" s="20"/>
      <c r="I1306" s="20"/>
      <c r="J1306" s="20"/>
      <c r="K1306" s="20"/>
      <c r="L1306" s="20"/>
      <c r="M1306" s="20"/>
      <c r="N1306" s="20"/>
      <c r="O1306" s="20"/>
    </row>
    <row r="1307" spans="1:15" s="8" customFormat="1" ht="11.65" customHeight="1">
      <c r="A1307" s="7">
        <v>44831</v>
      </c>
      <c r="B1307" s="8" t="s">
        <v>1367</v>
      </c>
      <c r="C1307" s="9"/>
      <c r="D1307" s="9">
        <v>13.44</v>
      </c>
      <c r="E1307" s="9">
        <f t="shared" si="20"/>
        <v>707726.55763497739</v>
      </c>
      <c r="G1307" s="20"/>
      <c r="H1307" s="20"/>
      <c r="I1307" s="20"/>
      <c r="J1307" s="20"/>
      <c r="K1307" s="20"/>
      <c r="L1307" s="20"/>
      <c r="M1307" s="20"/>
      <c r="N1307" s="20"/>
      <c r="O1307" s="20"/>
    </row>
    <row r="1308" spans="1:15" s="8" customFormat="1" ht="11.65" customHeight="1">
      <c r="A1308" s="7">
        <v>44831</v>
      </c>
      <c r="B1308" s="8" t="s">
        <v>1368</v>
      </c>
      <c r="C1308" s="9"/>
      <c r="D1308" s="9">
        <v>2052.29</v>
      </c>
      <c r="E1308" s="9">
        <f t="shared" si="20"/>
        <v>705674.26763497735</v>
      </c>
      <c r="G1308" s="20"/>
      <c r="H1308" s="20"/>
      <c r="I1308" s="20"/>
      <c r="J1308" s="20"/>
      <c r="K1308" s="20"/>
      <c r="L1308" s="20"/>
      <c r="M1308" s="20"/>
      <c r="N1308" s="20"/>
      <c r="O1308" s="20"/>
    </row>
    <row r="1309" spans="1:15" s="8" customFormat="1" ht="11.65" customHeight="1">
      <c r="A1309" s="7">
        <v>44832</v>
      </c>
      <c r="B1309" s="8" t="s">
        <v>1375</v>
      </c>
      <c r="C1309" s="9"/>
      <c r="D1309" s="9">
        <v>748.4</v>
      </c>
      <c r="E1309" s="9">
        <f t="shared" si="20"/>
        <v>704925.86763497733</v>
      </c>
      <c r="G1309" s="20"/>
      <c r="H1309" s="20"/>
      <c r="I1309" s="20"/>
      <c r="J1309" s="20"/>
      <c r="K1309" s="20"/>
      <c r="L1309" s="20"/>
      <c r="M1309" s="20"/>
      <c r="N1309" s="20"/>
      <c r="O1309" s="20"/>
    </row>
    <row r="1310" spans="1:15" s="8" customFormat="1" ht="11.65" customHeight="1">
      <c r="A1310" s="7">
        <v>44832</v>
      </c>
      <c r="B1310" s="8" t="s">
        <v>1376</v>
      </c>
      <c r="C1310" s="9"/>
      <c r="D1310" s="9">
        <v>792</v>
      </c>
      <c r="E1310" s="9">
        <f t="shared" si="20"/>
        <v>704133.86763497733</v>
      </c>
      <c r="G1310" s="20"/>
      <c r="H1310" s="20"/>
      <c r="I1310" s="20"/>
      <c r="J1310" s="20"/>
      <c r="K1310" s="20"/>
      <c r="L1310" s="20"/>
      <c r="M1310" s="20"/>
      <c r="N1310" s="20"/>
      <c r="O1310" s="20"/>
    </row>
    <row r="1311" spans="1:15" s="8" customFormat="1" ht="11.65" customHeight="1">
      <c r="A1311" s="7">
        <v>44832</v>
      </c>
      <c r="B1311" s="8" t="s">
        <v>1377</v>
      </c>
      <c r="C1311" s="9"/>
      <c r="D1311" s="9">
        <v>155.11000000000001</v>
      </c>
      <c r="E1311" s="9">
        <f t="shared" si="20"/>
        <v>703978.75763497734</v>
      </c>
      <c r="G1311" s="20"/>
      <c r="H1311" s="20"/>
      <c r="I1311" s="20"/>
      <c r="J1311" s="20"/>
      <c r="K1311" s="20"/>
      <c r="L1311" s="20"/>
      <c r="M1311" s="20"/>
      <c r="N1311" s="20"/>
      <c r="O1311" s="20"/>
    </row>
    <row r="1312" spans="1:15" s="8" customFormat="1" ht="11.65" customHeight="1">
      <c r="A1312" s="7">
        <v>44833</v>
      </c>
      <c r="B1312" s="8" t="s">
        <v>1889</v>
      </c>
      <c r="C1312" s="9">
        <v>120</v>
      </c>
      <c r="D1312" s="9"/>
      <c r="E1312" s="9">
        <f t="shared" si="20"/>
        <v>704098.75763497734</v>
      </c>
      <c r="G1312" s="20"/>
      <c r="H1312" s="20"/>
      <c r="I1312" s="20"/>
      <c r="J1312" s="20"/>
      <c r="K1312" s="20"/>
      <c r="L1312" s="20"/>
      <c r="M1312" s="20"/>
      <c r="N1312" s="20"/>
      <c r="O1312" s="20"/>
    </row>
    <row r="1313" spans="1:15" s="8" customFormat="1" ht="11.65" customHeight="1">
      <c r="A1313" s="7">
        <v>44833</v>
      </c>
      <c r="B1313" s="8" t="s">
        <v>550</v>
      </c>
      <c r="C1313" s="9">
        <v>1000000</v>
      </c>
      <c r="D1313" s="9"/>
      <c r="E1313" s="9">
        <f t="shared" si="20"/>
        <v>1704098.7576349773</v>
      </c>
      <c r="G1313" s="20"/>
      <c r="H1313" s="20"/>
      <c r="I1313" s="20"/>
      <c r="J1313" s="20"/>
      <c r="K1313" s="20"/>
      <c r="L1313" s="20"/>
      <c r="M1313" s="20"/>
      <c r="N1313" s="20"/>
      <c r="O1313" s="20"/>
    </row>
    <row r="1314" spans="1:15" s="8" customFormat="1" ht="11.65" customHeight="1">
      <c r="A1314" s="7">
        <v>44833</v>
      </c>
      <c r="B1314" s="8" t="s">
        <v>1383</v>
      </c>
      <c r="C1314" s="9"/>
      <c r="D1314" s="9">
        <v>808172.44</v>
      </c>
      <c r="E1314" s="9">
        <f t="shared" si="20"/>
        <v>895926.3176349774</v>
      </c>
      <c r="G1314" s="20"/>
      <c r="H1314" s="20"/>
      <c r="I1314" s="20"/>
      <c r="J1314" s="20"/>
      <c r="K1314" s="20"/>
      <c r="L1314" s="20"/>
      <c r="M1314" s="20"/>
      <c r="N1314" s="20"/>
      <c r="O1314" s="20"/>
    </row>
    <row r="1315" spans="1:15" s="8" customFormat="1" ht="11.65" customHeight="1">
      <c r="A1315" s="7">
        <v>44833</v>
      </c>
      <c r="B1315" s="8" t="s">
        <v>1384</v>
      </c>
      <c r="C1315" s="9"/>
      <c r="D1315" s="9">
        <v>50</v>
      </c>
      <c r="E1315" s="9">
        <f t="shared" si="20"/>
        <v>895876.3176349774</v>
      </c>
      <c r="G1315" s="20"/>
      <c r="H1315" s="20"/>
      <c r="I1315" s="20"/>
      <c r="J1315" s="20"/>
      <c r="K1315" s="20"/>
      <c r="L1315" s="20"/>
      <c r="M1315" s="20"/>
      <c r="N1315" s="20"/>
      <c r="O1315" s="20"/>
    </row>
    <row r="1316" spans="1:15" s="8" customFormat="1" ht="11.65" customHeight="1">
      <c r="A1316" s="7">
        <v>44833</v>
      </c>
      <c r="B1316" s="8" t="s">
        <v>1385</v>
      </c>
      <c r="C1316" s="9">
        <v>5166</v>
      </c>
      <c r="D1316" s="9"/>
      <c r="E1316" s="9">
        <f t="shared" si="20"/>
        <v>901042.3176349774</v>
      </c>
      <c r="G1316" s="20"/>
      <c r="H1316" s="20"/>
      <c r="I1316" s="20"/>
      <c r="J1316" s="20"/>
      <c r="K1316" s="20"/>
      <c r="L1316" s="20"/>
      <c r="M1316" s="20"/>
      <c r="N1316" s="20"/>
      <c r="O1316" s="20"/>
    </row>
    <row r="1317" spans="1:15" s="8" customFormat="1" ht="11.65" customHeight="1">
      <c r="A1317" s="7">
        <v>44834</v>
      </c>
      <c r="B1317" s="8" t="s">
        <v>1398</v>
      </c>
      <c r="C1317" s="9"/>
      <c r="D1317" s="9">
        <v>18.149999999999999</v>
      </c>
      <c r="E1317" s="9">
        <f t="shared" si="20"/>
        <v>901024.16763497738</v>
      </c>
      <c r="G1317" s="20"/>
      <c r="H1317" s="20"/>
      <c r="I1317" s="20"/>
      <c r="J1317" s="20"/>
      <c r="K1317" s="20"/>
      <c r="L1317" s="20"/>
      <c r="M1317" s="20"/>
      <c r="N1317" s="20"/>
      <c r="O1317" s="20"/>
    </row>
    <row r="1318" spans="1:15" s="8" customFormat="1" ht="11.65" customHeight="1">
      <c r="A1318" s="7">
        <v>44834</v>
      </c>
      <c r="B1318" s="8" t="s">
        <v>1389</v>
      </c>
      <c r="C1318" s="9"/>
      <c r="D1318" s="9">
        <v>24.95</v>
      </c>
      <c r="E1318" s="9">
        <f t="shared" si="20"/>
        <v>900999.21763497742</v>
      </c>
      <c r="G1318" s="20"/>
      <c r="H1318" s="20"/>
      <c r="I1318" s="20"/>
      <c r="J1318" s="20"/>
      <c r="K1318" s="20"/>
      <c r="L1318" s="20"/>
      <c r="M1318" s="20"/>
      <c r="N1318" s="20"/>
      <c r="O1318" s="20"/>
    </row>
    <row r="1319" spans="1:15" s="8" customFormat="1" ht="11.65" customHeight="1">
      <c r="A1319" s="7">
        <v>44834</v>
      </c>
      <c r="B1319" s="8" t="s">
        <v>1390</v>
      </c>
      <c r="C1319" s="9"/>
      <c r="D1319" s="9">
        <v>143.46</v>
      </c>
      <c r="E1319" s="9">
        <f t="shared" si="20"/>
        <v>900855.75763497746</v>
      </c>
      <c r="G1319" s="20"/>
      <c r="H1319" s="20"/>
      <c r="I1319" s="20"/>
      <c r="J1319" s="20"/>
      <c r="K1319" s="20"/>
      <c r="L1319" s="20"/>
      <c r="M1319" s="20"/>
      <c r="N1319" s="20"/>
      <c r="O1319" s="20"/>
    </row>
    <row r="1320" spans="1:15" s="8" customFormat="1" ht="11.65" customHeight="1">
      <c r="A1320" s="7">
        <v>44834</v>
      </c>
      <c r="B1320" s="8" t="s">
        <v>1391</v>
      </c>
      <c r="C1320" s="9"/>
      <c r="D1320" s="9">
        <v>260.45999999999998</v>
      </c>
      <c r="E1320" s="9">
        <f t="shared" si="20"/>
        <v>900595.2976349775</v>
      </c>
      <c r="G1320" s="20"/>
      <c r="H1320" s="20"/>
      <c r="I1320" s="20"/>
      <c r="J1320" s="20"/>
      <c r="K1320" s="20"/>
      <c r="L1320" s="20"/>
      <c r="M1320" s="20"/>
      <c r="N1320" s="20"/>
      <c r="O1320" s="20"/>
    </row>
    <row r="1321" spans="1:15" s="8" customFormat="1" ht="11.65" customHeight="1">
      <c r="A1321" s="7">
        <v>44834</v>
      </c>
      <c r="B1321" s="8" t="s">
        <v>1413</v>
      </c>
      <c r="C1321" s="9"/>
      <c r="D1321" s="9">
        <v>293.7</v>
      </c>
      <c r="E1321" s="9">
        <f t="shared" si="20"/>
        <v>900301.59763497754</v>
      </c>
      <c r="G1321" s="20"/>
      <c r="H1321" s="20"/>
      <c r="I1321" s="20"/>
      <c r="J1321" s="20"/>
      <c r="K1321" s="20"/>
      <c r="L1321" s="20"/>
      <c r="M1321" s="20"/>
      <c r="N1321" s="20"/>
      <c r="O1321" s="20"/>
    </row>
    <row r="1322" spans="1:15" s="8" customFormat="1" ht="11.65" customHeight="1">
      <c r="A1322" s="7">
        <v>44834</v>
      </c>
      <c r="B1322" s="8" t="s">
        <v>1403</v>
      </c>
      <c r="C1322" s="9"/>
      <c r="D1322" s="9">
        <v>334.36</v>
      </c>
      <c r="E1322" s="9">
        <f t="shared" si="20"/>
        <v>899967.23763497756</v>
      </c>
      <c r="G1322" s="20"/>
      <c r="H1322" s="20"/>
      <c r="I1322" s="20"/>
      <c r="J1322" s="20"/>
      <c r="K1322" s="20"/>
      <c r="L1322" s="20"/>
      <c r="M1322" s="20"/>
      <c r="N1322" s="20"/>
      <c r="O1322" s="20"/>
    </row>
    <row r="1323" spans="1:15" s="8" customFormat="1" ht="11.65" customHeight="1">
      <c r="A1323" s="7">
        <v>44834</v>
      </c>
      <c r="B1323" s="8" t="s">
        <v>1400</v>
      </c>
      <c r="C1323" s="9"/>
      <c r="D1323" s="9">
        <v>554.4</v>
      </c>
      <c r="E1323" s="9">
        <f t="shared" si="20"/>
        <v>899412.83763497754</v>
      </c>
      <c r="G1323" s="20"/>
      <c r="H1323" s="20"/>
      <c r="I1323" s="20"/>
      <c r="J1323" s="20"/>
      <c r="K1323" s="20"/>
      <c r="L1323" s="20"/>
      <c r="M1323" s="20"/>
      <c r="N1323" s="20"/>
      <c r="O1323" s="20"/>
    </row>
    <row r="1324" spans="1:15" s="8" customFormat="1" ht="11.65" customHeight="1">
      <c r="A1324" s="7">
        <v>44834</v>
      </c>
      <c r="B1324" s="8" t="s">
        <v>1410</v>
      </c>
      <c r="C1324" s="9"/>
      <c r="D1324" s="9">
        <v>633.49</v>
      </c>
      <c r="E1324" s="9">
        <f t="shared" si="20"/>
        <v>898779.34763497754</v>
      </c>
      <c r="G1324" s="20"/>
      <c r="H1324" s="20"/>
      <c r="I1324" s="20"/>
      <c r="J1324" s="20"/>
      <c r="K1324" s="20"/>
      <c r="L1324" s="20"/>
      <c r="M1324" s="20"/>
      <c r="N1324" s="20"/>
      <c r="O1324" s="20"/>
    </row>
    <row r="1325" spans="1:15" s="8" customFormat="1" ht="11.65" customHeight="1">
      <c r="A1325" s="7">
        <v>44834</v>
      </c>
      <c r="B1325" s="8" t="s">
        <v>1407</v>
      </c>
      <c r="C1325" s="9"/>
      <c r="D1325" s="9">
        <v>1219.96</v>
      </c>
      <c r="E1325" s="9">
        <f t="shared" si="20"/>
        <v>897559.38763497758</v>
      </c>
      <c r="G1325" s="20"/>
      <c r="H1325" s="20"/>
      <c r="I1325" s="20"/>
      <c r="J1325" s="20"/>
      <c r="K1325" s="20"/>
      <c r="L1325" s="20"/>
      <c r="M1325" s="20"/>
      <c r="N1325" s="20"/>
      <c r="O1325" s="20"/>
    </row>
    <row r="1326" spans="1:15" s="8" customFormat="1" ht="11.65" customHeight="1">
      <c r="A1326" s="7">
        <v>44834</v>
      </c>
      <c r="B1326" s="8" t="s">
        <v>1399</v>
      </c>
      <c r="C1326" s="9"/>
      <c r="D1326" s="9">
        <v>1420.65</v>
      </c>
      <c r="E1326" s="9">
        <f t="shared" si="20"/>
        <v>896138.73763497756</v>
      </c>
      <c r="G1326" s="20"/>
      <c r="H1326" s="20"/>
      <c r="I1326" s="20"/>
      <c r="J1326" s="20"/>
      <c r="K1326" s="20"/>
      <c r="L1326" s="20"/>
      <c r="M1326" s="20"/>
      <c r="N1326" s="20"/>
      <c r="O1326" s="20"/>
    </row>
    <row r="1327" spans="1:15" s="8" customFormat="1" ht="11.65" customHeight="1">
      <c r="A1327" s="7">
        <v>44834</v>
      </c>
      <c r="B1327" s="8" t="s">
        <v>1401</v>
      </c>
      <c r="C1327" s="9"/>
      <c r="D1327" s="9">
        <v>1633.42</v>
      </c>
      <c r="E1327" s="9">
        <f t="shared" si="20"/>
        <v>894505.31763497752</v>
      </c>
      <c r="G1327" s="20"/>
      <c r="H1327" s="20"/>
      <c r="I1327" s="20"/>
      <c r="J1327" s="20"/>
      <c r="K1327" s="20"/>
      <c r="L1327" s="20"/>
      <c r="M1327" s="20"/>
      <c r="N1327" s="20"/>
      <c r="O1327" s="20"/>
    </row>
    <row r="1328" spans="1:15" s="8" customFormat="1" ht="11.65" customHeight="1">
      <c r="A1328" s="7">
        <v>44834</v>
      </c>
      <c r="B1328" s="8" t="s">
        <v>1405</v>
      </c>
      <c r="C1328" s="9"/>
      <c r="D1328" s="9">
        <v>2208.25</v>
      </c>
      <c r="E1328" s="9">
        <f t="shared" si="20"/>
        <v>892297.06763497752</v>
      </c>
      <c r="G1328" s="20"/>
      <c r="H1328" s="20"/>
      <c r="I1328" s="20"/>
      <c r="J1328" s="20"/>
      <c r="K1328" s="20"/>
      <c r="L1328" s="20"/>
      <c r="M1328" s="20"/>
      <c r="N1328" s="20"/>
      <c r="O1328" s="20"/>
    </row>
    <row r="1329" spans="1:15" s="8" customFormat="1" ht="11.65" customHeight="1">
      <c r="A1329" s="7">
        <v>44834</v>
      </c>
      <c r="B1329" s="8" t="s">
        <v>1404</v>
      </c>
      <c r="C1329" s="9"/>
      <c r="D1329" s="9">
        <v>2456.41</v>
      </c>
      <c r="E1329" s="9">
        <f t="shared" si="20"/>
        <v>889840.65763497748</v>
      </c>
      <c r="G1329" s="20"/>
      <c r="H1329" s="20"/>
      <c r="I1329" s="20"/>
      <c r="J1329" s="20"/>
      <c r="K1329" s="20"/>
      <c r="L1329" s="20"/>
      <c r="M1329" s="20"/>
      <c r="N1329" s="20"/>
      <c r="O1329" s="20"/>
    </row>
    <row r="1330" spans="1:15" s="8" customFormat="1" ht="11.65" customHeight="1">
      <c r="A1330" s="7">
        <v>44834</v>
      </c>
      <c r="B1330" s="8" t="s">
        <v>1396</v>
      </c>
      <c r="C1330" s="9"/>
      <c r="D1330" s="9">
        <v>2813.25</v>
      </c>
      <c r="E1330" s="9">
        <f t="shared" si="20"/>
        <v>887027.40763497748</v>
      </c>
      <c r="G1330" s="20"/>
      <c r="H1330" s="20"/>
      <c r="I1330" s="20"/>
      <c r="J1330" s="20"/>
      <c r="K1330" s="20"/>
      <c r="L1330" s="20"/>
      <c r="M1330" s="20"/>
      <c r="N1330" s="20"/>
      <c r="O1330" s="20"/>
    </row>
    <row r="1331" spans="1:15" s="8" customFormat="1" ht="11.65" customHeight="1">
      <c r="A1331" s="7">
        <v>44834</v>
      </c>
      <c r="B1331" s="8" t="s">
        <v>1394</v>
      </c>
      <c r="C1331" s="9"/>
      <c r="D1331" s="9">
        <v>2996.77</v>
      </c>
      <c r="E1331" s="9">
        <f t="shared" si="20"/>
        <v>884030.63763497747</v>
      </c>
      <c r="G1331" s="20"/>
      <c r="H1331" s="20"/>
      <c r="I1331" s="20"/>
      <c r="J1331" s="20"/>
      <c r="K1331" s="20"/>
      <c r="L1331" s="20"/>
      <c r="M1331" s="20"/>
      <c r="N1331" s="20"/>
      <c r="O1331" s="20"/>
    </row>
    <row r="1332" spans="1:15" s="8" customFormat="1" ht="11.65" customHeight="1">
      <c r="A1332" s="7">
        <v>44834</v>
      </c>
      <c r="B1332" s="8" t="s">
        <v>1267</v>
      </c>
      <c r="C1332" s="9"/>
      <c r="D1332" s="9">
        <v>3642.77</v>
      </c>
      <c r="E1332" s="9">
        <f t="shared" si="20"/>
        <v>880387.86763497745</v>
      </c>
      <c r="G1332" s="20"/>
      <c r="H1332" s="20"/>
      <c r="I1332" s="20"/>
      <c r="J1332" s="20"/>
      <c r="K1332" s="20"/>
      <c r="L1332" s="20"/>
      <c r="M1332" s="20"/>
      <c r="N1332" s="20"/>
      <c r="O1332" s="20"/>
    </row>
    <row r="1333" spans="1:15" s="8" customFormat="1" ht="11.65" customHeight="1">
      <c r="A1333" s="7">
        <v>44834</v>
      </c>
      <c r="B1333" s="8" t="s">
        <v>1397</v>
      </c>
      <c r="C1333" s="9"/>
      <c r="D1333" s="9">
        <v>9079.7999999999993</v>
      </c>
      <c r="E1333" s="9">
        <f t="shared" si="20"/>
        <v>871308.0676349774</v>
      </c>
      <c r="G1333" s="20"/>
      <c r="H1333" s="20"/>
      <c r="I1333" s="20"/>
      <c r="J1333" s="20"/>
      <c r="K1333" s="20"/>
      <c r="L1333" s="20"/>
      <c r="M1333" s="20"/>
      <c r="N1333" s="20"/>
      <c r="O1333" s="20"/>
    </row>
    <row r="1334" spans="1:15" s="8" customFormat="1" ht="11.65" customHeight="1">
      <c r="A1334" s="7">
        <v>44834</v>
      </c>
      <c r="B1334" s="8" t="s">
        <v>1387</v>
      </c>
      <c r="C1334" s="9"/>
      <c r="D1334" s="9">
        <v>10267.93</v>
      </c>
      <c r="E1334" s="9">
        <f t="shared" si="20"/>
        <v>861040.13763497735</v>
      </c>
      <c r="G1334" s="20"/>
      <c r="H1334" s="20"/>
      <c r="I1334" s="20"/>
      <c r="J1334" s="20"/>
      <c r="K1334" s="20"/>
      <c r="L1334" s="20"/>
      <c r="M1334" s="20"/>
      <c r="N1334" s="20"/>
      <c r="O1334" s="20"/>
    </row>
    <row r="1335" spans="1:15" s="8" customFormat="1" ht="11.65" customHeight="1">
      <c r="A1335" s="7">
        <v>44834</v>
      </c>
      <c r="B1335" s="8" t="s">
        <v>1409</v>
      </c>
      <c r="C1335" s="9"/>
      <c r="D1335" s="9">
        <v>13278.54</v>
      </c>
      <c r="E1335" s="9">
        <f t="shared" si="20"/>
        <v>847761.59763497731</v>
      </c>
      <c r="G1335" s="20"/>
      <c r="H1335" s="20"/>
      <c r="I1335" s="20"/>
      <c r="J1335" s="20"/>
      <c r="K1335" s="20"/>
      <c r="L1335" s="20"/>
      <c r="M1335" s="20"/>
      <c r="N1335" s="20"/>
      <c r="O1335" s="20"/>
    </row>
    <row r="1336" spans="1:15" s="8" customFormat="1" ht="11.65" customHeight="1">
      <c r="A1336" s="7">
        <v>44834</v>
      </c>
      <c r="B1336" s="8" t="s">
        <v>1411</v>
      </c>
      <c r="C1336" s="9"/>
      <c r="D1336" s="9">
        <v>15184.56</v>
      </c>
      <c r="E1336" s="9">
        <f t="shared" si="20"/>
        <v>832577.03763497726</v>
      </c>
      <c r="G1336" s="20"/>
      <c r="H1336" s="20"/>
      <c r="I1336" s="20"/>
      <c r="J1336" s="20"/>
      <c r="K1336" s="20"/>
      <c r="L1336" s="20"/>
      <c r="M1336" s="20"/>
      <c r="N1336" s="20"/>
      <c r="O1336" s="20"/>
    </row>
    <row r="1337" spans="1:15" s="8" customFormat="1" ht="11.65" customHeight="1">
      <c r="A1337" s="7">
        <v>44834</v>
      </c>
      <c r="B1337" s="8" t="s">
        <v>1393</v>
      </c>
      <c r="C1337" s="9"/>
      <c r="D1337" s="9">
        <v>16676.22</v>
      </c>
      <c r="E1337" s="9">
        <f t="shared" si="20"/>
        <v>815900.81763497728</v>
      </c>
      <c r="G1337" s="20"/>
      <c r="H1337" s="20"/>
      <c r="I1337" s="20"/>
      <c r="J1337" s="20"/>
      <c r="K1337" s="20"/>
      <c r="L1337" s="20"/>
      <c r="M1337" s="20"/>
      <c r="N1337" s="20"/>
      <c r="O1337" s="20"/>
    </row>
    <row r="1338" spans="1:15" s="8" customFormat="1" ht="11.65" customHeight="1">
      <c r="A1338" s="7">
        <v>44834</v>
      </c>
      <c r="B1338" s="8" t="s">
        <v>1402</v>
      </c>
      <c r="C1338" s="9"/>
      <c r="D1338" s="9">
        <v>17683.939999999999</v>
      </c>
      <c r="E1338" s="9">
        <f t="shared" si="20"/>
        <v>798216.87763497734</v>
      </c>
      <c r="G1338" s="20"/>
      <c r="H1338" s="20"/>
      <c r="I1338" s="20"/>
      <c r="J1338" s="20"/>
      <c r="K1338" s="20"/>
      <c r="L1338" s="20"/>
      <c r="M1338" s="20"/>
      <c r="N1338" s="20"/>
      <c r="O1338" s="20"/>
    </row>
    <row r="1339" spans="1:15" s="8" customFormat="1" ht="11.65" customHeight="1">
      <c r="A1339" s="7">
        <v>44834</v>
      </c>
      <c r="B1339" s="8" t="s">
        <v>1414</v>
      </c>
      <c r="C1339" s="9"/>
      <c r="D1339" s="9">
        <v>20134.66</v>
      </c>
      <c r="E1339" s="9">
        <f t="shared" si="20"/>
        <v>778082.21763497731</v>
      </c>
      <c r="G1339" s="20"/>
      <c r="H1339" s="20"/>
      <c r="I1339" s="20"/>
      <c r="J1339" s="20"/>
      <c r="K1339" s="20"/>
      <c r="L1339" s="20"/>
      <c r="M1339" s="20"/>
      <c r="N1339" s="20"/>
      <c r="O1339" s="20"/>
    </row>
    <row r="1340" spans="1:15" s="8" customFormat="1" ht="11.65" customHeight="1">
      <c r="A1340" s="7">
        <v>44834</v>
      </c>
      <c r="B1340" s="8" t="s">
        <v>1395</v>
      </c>
      <c r="C1340" s="9"/>
      <c r="D1340" s="9">
        <v>28620.13</v>
      </c>
      <c r="E1340" s="9">
        <f t="shared" si="20"/>
        <v>749462.0876349773</v>
      </c>
      <c r="G1340" s="20"/>
      <c r="H1340" s="20"/>
      <c r="I1340" s="20"/>
      <c r="J1340" s="20"/>
      <c r="K1340" s="20"/>
      <c r="L1340" s="20"/>
      <c r="M1340" s="20"/>
      <c r="N1340" s="20"/>
      <c r="O1340" s="20"/>
    </row>
    <row r="1341" spans="1:15" s="8" customFormat="1" ht="11.65" customHeight="1">
      <c r="A1341" s="7">
        <v>44834</v>
      </c>
      <c r="B1341" s="8" t="s">
        <v>1388</v>
      </c>
      <c r="C1341" s="9"/>
      <c r="D1341" s="9">
        <v>32798.160000000003</v>
      </c>
      <c r="E1341" s="9">
        <f t="shared" si="20"/>
        <v>716663.92763497727</v>
      </c>
      <c r="G1341" s="20"/>
      <c r="H1341" s="20"/>
      <c r="I1341" s="20"/>
      <c r="J1341" s="20"/>
      <c r="K1341" s="20"/>
      <c r="L1341" s="20"/>
      <c r="M1341" s="20"/>
      <c r="N1341" s="20"/>
      <c r="O1341" s="20"/>
    </row>
    <row r="1342" spans="1:15" s="8" customFormat="1" ht="11.65" customHeight="1">
      <c r="A1342" s="7">
        <v>44834</v>
      </c>
      <c r="B1342" s="8" t="s">
        <v>1406</v>
      </c>
      <c r="C1342" s="9"/>
      <c r="D1342" s="9">
        <v>50197.9</v>
      </c>
      <c r="E1342" s="9">
        <f t="shared" si="20"/>
        <v>666466.02763497725</v>
      </c>
      <c r="G1342" s="20"/>
      <c r="H1342" s="20"/>
      <c r="I1342" s="20"/>
      <c r="J1342" s="20"/>
      <c r="K1342" s="20"/>
      <c r="L1342" s="20"/>
      <c r="M1342" s="20"/>
      <c r="N1342" s="20"/>
      <c r="O1342" s="20"/>
    </row>
    <row r="1343" spans="1:15" s="8" customFormat="1" ht="11.65" customHeight="1">
      <c r="A1343" s="7">
        <v>44834</v>
      </c>
      <c r="B1343" s="8" t="s">
        <v>1408</v>
      </c>
      <c r="C1343" s="9"/>
      <c r="D1343" s="9">
        <v>171443.42</v>
      </c>
      <c r="E1343" s="9">
        <f t="shared" si="20"/>
        <v>495022.6076349772</v>
      </c>
      <c r="G1343" s="20"/>
      <c r="H1343" s="20"/>
      <c r="I1343" s="20"/>
      <c r="J1343" s="20"/>
      <c r="K1343" s="20"/>
      <c r="L1343" s="20"/>
      <c r="M1343" s="20"/>
      <c r="N1343" s="20"/>
      <c r="O1343" s="20"/>
    </row>
    <row r="1344" spans="1:15" s="8" customFormat="1" ht="11.65" customHeight="1">
      <c r="A1344" s="7">
        <v>44834</v>
      </c>
      <c r="B1344" s="8" t="s">
        <v>1392</v>
      </c>
      <c r="C1344" s="9"/>
      <c r="D1344" s="9">
        <v>173241.46</v>
      </c>
      <c r="E1344" s="9">
        <f t="shared" si="20"/>
        <v>321781.14763497724</v>
      </c>
      <c r="G1344" s="20"/>
      <c r="H1344" s="20"/>
      <c r="I1344" s="20"/>
      <c r="J1344" s="20"/>
      <c r="K1344" s="20"/>
      <c r="L1344" s="20"/>
      <c r="M1344" s="20"/>
      <c r="N1344" s="20"/>
      <c r="O1344" s="20"/>
    </row>
    <row r="1345" spans="1:15" s="8" customFormat="1" ht="11.65" customHeight="1">
      <c r="A1345" s="7">
        <v>44834</v>
      </c>
      <c r="B1345" s="8" t="s">
        <v>1412</v>
      </c>
      <c r="C1345" s="9"/>
      <c r="D1345" s="9">
        <v>177780.89</v>
      </c>
      <c r="E1345" s="9">
        <f t="shared" si="20"/>
        <v>144000.25763497723</v>
      </c>
      <c r="G1345" s="20"/>
      <c r="H1345" s="20"/>
      <c r="I1345" s="20"/>
      <c r="J1345" s="20"/>
      <c r="K1345" s="20"/>
      <c r="L1345" s="20"/>
      <c r="M1345" s="20"/>
      <c r="N1345" s="20"/>
      <c r="O1345" s="20"/>
    </row>
    <row r="1346" spans="1:15" s="8" customFormat="1" ht="11.65" customHeight="1">
      <c r="A1346" s="7">
        <v>44834</v>
      </c>
      <c r="B1346" s="8" t="s">
        <v>1416</v>
      </c>
      <c r="C1346" s="9"/>
      <c r="D1346" s="9">
        <v>2250</v>
      </c>
      <c r="E1346" s="9">
        <f t="shared" si="20"/>
        <v>141750.25763497723</v>
      </c>
      <c r="G1346" s="20"/>
      <c r="H1346" s="20"/>
      <c r="I1346" s="20"/>
      <c r="J1346" s="20"/>
      <c r="K1346" s="20"/>
      <c r="L1346" s="20"/>
      <c r="M1346" s="20"/>
      <c r="N1346" s="20"/>
      <c r="O1346" s="20"/>
    </row>
    <row r="1347" spans="1:15" s="8" customFormat="1" ht="11.65" customHeight="1">
      <c r="A1347" s="7">
        <v>44834</v>
      </c>
      <c r="B1347" s="8" t="s">
        <v>1417</v>
      </c>
      <c r="C1347" s="9"/>
      <c r="D1347" s="9">
        <v>50.09</v>
      </c>
      <c r="E1347" s="9">
        <f t="shared" si="20"/>
        <v>141700.16763497723</v>
      </c>
      <c r="G1347" s="20"/>
      <c r="H1347" s="20"/>
      <c r="I1347" s="20"/>
      <c r="J1347" s="20"/>
      <c r="K1347" s="20"/>
      <c r="L1347" s="20"/>
      <c r="M1347" s="20"/>
      <c r="N1347" s="20"/>
      <c r="O1347" s="20"/>
    </row>
    <row r="1348" spans="1:15" s="8" customFormat="1" ht="11.65" customHeight="1">
      <c r="A1348" s="7">
        <v>44837</v>
      </c>
      <c r="B1348" s="8" t="s">
        <v>1420</v>
      </c>
      <c r="C1348" s="9"/>
      <c r="D1348" s="9">
        <v>17.190000000000001</v>
      </c>
      <c r="E1348" s="9">
        <f t="shared" si="20"/>
        <v>141682.97763497723</v>
      </c>
      <c r="G1348" s="20"/>
      <c r="H1348" s="20"/>
      <c r="I1348" s="20"/>
      <c r="J1348" s="20"/>
      <c r="K1348" s="20"/>
      <c r="L1348" s="20"/>
      <c r="M1348" s="20"/>
      <c r="N1348" s="20"/>
      <c r="O1348" s="20"/>
    </row>
    <row r="1349" spans="1:15" s="8" customFormat="1" ht="11.65" customHeight="1">
      <c r="A1349" s="7">
        <v>44837</v>
      </c>
      <c r="B1349" s="8" t="s">
        <v>1419</v>
      </c>
      <c r="C1349" s="9"/>
      <c r="D1349" s="9">
        <v>475</v>
      </c>
      <c r="E1349" s="9">
        <f t="shared" si="20"/>
        <v>141207.97763497723</v>
      </c>
      <c r="G1349" s="20"/>
      <c r="H1349" s="20"/>
      <c r="I1349" s="20"/>
      <c r="J1349" s="20"/>
      <c r="K1349" s="20"/>
      <c r="L1349" s="20"/>
      <c r="M1349" s="20"/>
      <c r="N1349" s="20"/>
      <c r="O1349" s="20"/>
    </row>
    <row r="1350" spans="1:15" s="8" customFormat="1" ht="11.65" customHeight="1">
      <c r="A1350" s="7">
        <v>44837</v>
      </c>
      <c r="B1350" s="8" t="s">
        <v>550</v>
      </c>
      <c r="C1350" s="9">
        <v>1000000</v>
      </c>
      <c r="D1350" s="9"/>
      <c r="E1350" s="9">
        <f t="shared" si="20"/>
        <v>1141207.9776349773</v>
      </c>
      <c r="G1350" s="20"/>
      <c r="H1350" s="20"/>
      <c r="I1350" s="20"/>
      <c r="J1350" s="20"/>
      <c r="K1350" s="20"/>
      <c r="L1350" s="20"/>
      <c r="M1350" s="20"/>
      <c r="N1350" s="20"/>
      <c r="O1350" s="20"/>
    </row>
    <row r="1351" spans="1:15" s="8" customFormat="1" ht="11.65" customHeight="1">
      <c r="A1351" s="7">
        <v>44837</v>
      </c>
      <c r="B1351" s="8" t="s">
        <v>1427</v>
      </c>
      <c r="C1351" s="9"/>
      <c r="D1351" s="9">
        <v>415.88</v>
      </c>
      <c r="E1351" s="9">
        <f t="shared" si="20"/>
        <v>1140792.0976349774</v>
      </c>
      <c r="G1351" s="20"/>
      <c r="H1351" s="20"/>
      <c r="I1351" s="20"/>
      <c r="J1351" s="20"/>
      <c r="K1351" s="20"/>
      <c r="L1351" s="20"/>
      <c r="M1351" s="20"/>
      <c r="N1351" s="20"/>
      <c r="O1351" s="20"/>
    </row>
    <row r="1352" spans="1:15" s="8" customFormat="1" ht="11.65" customHeight="1">
      <c r="A1352" s="7">
        <v>44837</v>
      </c>
      <c r="B1352" s="8" t="s">
        <v>1428</v>
      </c>
      <c r="C1352" s="9"/>
      <c r="D1352" s="9">
        <v>2996.77</v>
      </c>
      <c r="E1352" s="9">
        <f t="shared" si="20"/>
        <v>1137795.3276349774</v>
      </c>
      <c r="G1352" s="20"/>
      <c r="H1352" s="20"/>
      <c r="I1352" s="20"/>
      <c r="J1352" s="20"/>
      <c r="K1352" s="20"/>
      <c r="L1352" s="20"/>
      <c r="M1352" s="20"/>
      <c r="N1352" s="20"/>
      <c r="O1352" s="20"/>
    </row>
    <row r="1353" spans="1:15" s="8" customFormat="1" ht="11.65" customHeight="1">
      <c r="A1353" s="7">
        <v>44837</v>
      </c>
      <c r="B1353" s="8" t="s">
        <v>1429</v>
      </c>
      <c r="C1353" s="9"/>
      <c r="D1353" s="9">
        <v>334.36</v>
      </c>
      <c r="E1353" s="9">
        <f t="shared" ref="E1353:E1416" si="21">E1352+C1353-D1353</f>
        <v>1137460.9676349773</v>
      </c>
      <c r="G1353" s="20"/>
      <c r="H1353" s="20"/>
      <c r="I1353" s="20"/>
      <c r="J1353" s="20"/>
      <c r="K1353" s="20"/>
      <c r="L1353" s="20"/>
      <c r="M1353" s="20"/>
      <c r="N1353" s="20"/>
      <c r="O1353" s="20"/>
    </row>
    <row r="1354" spans="1:15" s="8" customFormat="1" ht="11.65" customHeight="1">
      <c r="A1354" s="7">
        <v>44837</v>
      </c>
      <c r="B1354" s="8" t="s">
        <v>1430</v>
      </c>
      <c r="C1354" s="9"/>
      <c r="D1354" s="9">
        <v>1210</v>
      </c>
      <c r="E1354" s="9">
        <f t="shared" si="21"/>
        <v>1136250.9676349773</v>
      </c>
      <c r="G1354" s="20"/>
      <c r="H1354" s="20"/>
      <c r="I1354" s="20"/>
      <c r="J1354" s="20"/>
      <c r="K1354" s="20"/>
      <c r="L1354" s="20"/>
      <c r="M1354" s="20"/>
      <c r="N1354" s="20"/>
      <c r="O1354" s="20"/>
    </row>
    <row r="1355" spans="1:15" s="8" customFormat="1" ht="11.65" customHeight="1">
      <c r="A1355" s="7">
        <v>44837</v>
      </c>
      <c r="B1355" s="8" t="s">
        <v>1431</v>
      </c>
      <c r="C1355" s="9"/>
      <c r="D1355" s="9">
        <v>207389.48</v>
      </c>
      <c r="E1355" s="9">
        <f t="shared" si="21"/>
        <v>928861.48763497733</v>
      </c>
      <c r="G1355" s="20"/>
      <c r="H1355" s="20"/>
      <c r="I1355" s="20"/>
      <c r="J1355" s="20"/>
      <c r="K1355" s="20"/>
      <c r="L1355" s="20"/>
      <c r="M1355" s="20"/>
      <c r="N1355" s="20"/>
      <c r="O1355" s="20"/>
    </row>
    <row r="1356" spans="1:15" s="8" customFormat="1" ht="11.65" customHeight="1">
      <c r="A1356" s="7">
        <v>44837</v>
      </c>
      <c r="B1356" s="8" t="s">
        <v>1432</v>
      </c>
      <c r="C1356" s="9"/>
      <c r="D1356" s="9">
        <v>3518.84</v>
      </c>
      <c r="E1356" s="9">
        <f t="shared" si="21"/>
        <v>925342.64763497736</v>
      </c>
      <c r="G1356" s="20"/>
      <c r="H1356" s="20"/>
      <c r="I1356" s="20"/>
      <c r="J1356" s="20"/>
      <c r="K1356" s="20"/>
      <c r="L1356" s="20"/>
      <c r="M1356" s="20"/>
      <c r="N1356" s="20"/>
      <c r="O1356" s="20"/>
    </row>
    <row r="1357" spans="1:15" s="8" customFormat="1" ht="11.65" customHeight="1">
      <c r="A1357" s="7">
        <v>44837</v>
      </c>
      <c r="B1357" s="8" t="s">
        <v>1433</v>
      </c>
      <c r="C1357" s="9"/>
      <c r="D1357" s="9">
        <v>29514.28</v>
      </c>
      <c r="E1357" s="9">
        <f t="shared" si="21"/>
        <v>895828.36763497733</v>
      </c>
      <c r="G1357" s="20"/>
      <c r="H1357" s="20"/>
      <c r="I1357" s="20"/>
      <c r="J1357" s="20"/>
      <c r="K1357" s="20"/>
      <c r="L1357" s="20"/>
      <c r="M1357" s="20"/>
      <c r="N1357" s="20"/>
      <c r="O1357" s="20"/>
    </row>
    <row r="1358" spans="1:15" s="8" customFormat="1" ht="11.65" customHeight="1">
      <c r="A1358" s="7">
        <v>44837</v>
      </c>
      <c r="B1358" s="8" t="s">
        <v>1434</v>
      </c>
      <c r="C1358" s="9"/>
      <c r="D1358" s="9">
        <v>16676.22</v>
      </c>
      <c r="E1358" s="9">
        <f t="shared" si="21"/>
        <v>879152.14763497736</v>
      </c>
      <c r="G1358" s="20"/>
      <c r="H1358" s="20"/>
      <c r="I1358" s="20"/>
      <c r="J1358" s="20"/>
      <c r="K1358" s="20"/>
      <c r="L1358" s="20"/>
      <c r="M1358" s="20"/>
      <c r="N1358" s="20"/>
      <c r="O1358" s="20"/>
    </row>
    <row r="1359" spans="1:15" s="8" customFormat="1" ht="11.65" customHeight="1">
      <c r="A1359" s="7">
        <v>44837</v>
      </c>
      <c r="B1359" s="8" t="s">
        <v>1435</v>
      </c>
      <c r="C1359" s="9"/>
      <c r="D1359" s="9">
        <v>1032.05</v>
      </c>
      <c r="E1359" s="9">
        <f t="shared" si="21"/>
        <v>878120.09763497731</v>
      </c>
      <c r="G1359" s="20"/>
      <c r="H1359" s="20"/>
      <c r="I1359" s="20"/>
      <c r="J1359" s="20"/>
      <c r="K1359" s="20"/>
      <c r="L1359" s="20"/>
      <c r="M1359" s="20"/>
      <c r="N1359" s="20"/>
      <c r="O1359" s="20"/>
    </row>
    <row r="1360" spans="1:15" s="8" customFormat="1" ht="11.65" customHeight="1">
      <c r="A1360" s="7">
        <v>44837</v>
      </c>
      <c r="B1360" s="8" t="s">
        <v>1436</v>
      </c>
      <c r="C1360" s="9"/>
      <c r="D1360" s="9">
        <v>3789.72</v>
      </c>
      <c r="E1360" s="9">
        <f t="shared" si="21"/>
        <v>874330.37763497734</v>
      </c>
      <c r="G1360" s="20"/>
      <c r="H1360" s="20"/>
      <c r="I1360" s="20"/>
      <c r="J1360" s="20"/>
      <c r="K1360" s="20"/>
      <c r="L1360" s="20"/>
      <c r="M1360" s="20"/>
      <c r="N1360" s="20"/>
      <c r="O1360" s="20"/>
    </row>
    <row r="1361" spans="1:15" s="8" customFormat="1" ht="11.65" customHeight="1">
      <c r="A1361" s="7">
        <v>44837</v>
      </c>
      <c r="B1361" s="8" t="s">
        <v>1437</v>
      </c>
      <c r="C1361" s="9"/>
      <c r="D1361" s="9">
        <v>36453.15</v>
      </c>
      <c r="E1361" s="9">
        <f t="shared" si="21"/>
        <v>837877.22763497732</v>
      </c>
      <c r="G1361" s="20"/>
      <c r="H1361" s="20"/>
      <c r="I1361" s="20"/>
      <c r="J1361" s="20"/>
      <c r="K1361" s="20"/>
      <c r="L1361" s="20"/>
      <c r="M1361" s="20"/>
      <c r="N1361" s="20"/>
      <c r="O1361" s="20"/>
    </row>
    <row r="1362" spans="1:15" s="8" customFormat="1" ht="11.65" customHeight="1">
      <c r="A1362" s="7">
        <v>44837</v>
      </c>
      <c r="B1362" s="8" t="s">
        <v>1438</v>
      </c>
      <c r="C1362" s="9"/>
      <c r="D1362" s="9">
        <v>114265.14</v>
      </c>
      <c r="E1362" s="9">
        <f t="shared" si="21"/>
        <v>723612.0876349773</v>
      </c>
      <c r="G1362" s="20"/>
      <c r="H1362" s="20"/>
      <c r="I1362" s="20"/>
      <c r="J1362" s="20"/>
      <c r="K1362" s="20"/>
      <c r="L1362" s="20"/>
      <c r="M1362" s="20"/>
      <c r="N1362" s="20"/>
      <c r="O1362" s="20"/>
    </row>
    <row r="1363" spans="1:15" s="8" customFormat="1" ht="11.65" customHeight="1">
      <c r="A1363" s="7">
        <v>44837</v>
      </c>
      <c r="B1363" s="8" t="s">
        <v>598</v>
      </c>
      <c r="C1363" s="9"/>
      <c r="D1363" s="9">
        <v>1500</v>
      </c>
      <c r="E1363" s="9">
        <f t="shared" si="21"/>
        <v>722112.0876349773</v>
      </c>
      <c r="G1363" s="20"/>
      <c r="H1363" s="20"/>
      <c r="I1363" s="20"/>
      <c r="J1363" s="20"/>
      <c r="K1363" s="20"/>
      <c r="L1363" s="20"/>
      <c r="M1363" s="20"/>
      <c r="N1363" s="20"/>
      <c r="O1363" s="20"/>
    </row>
    <row r="1364" spans="1:15" s="8" customFormat="1" ht="11.65" customHeight="1">
      <c r="A1364" s="7">
        <v>44838</v>
      </c>
      <c r="B1364" s="8" t="s">
        <v>59</v>
      </c>
      <c r="C1364" s="9"/>
      <c r="D1364" s="9">
        <v>93.34</v>
      </c>
      <c r="E1364" s="9">
        <f t="shared" si="21"/>
        <v>722018.74763497734</v>
      </c>
      <c r="G1364" s="20"/>
      <c r="H1364" s="20"/>
      <c r="I1364" s="20"/>
      <c r="J1364" s="20"/>
      <c r="K1364" s="20"/>
      <c r="L1364" s="20"/>
      <c r="M1364" s="20"/>
      <c r="N1364" s="20"/>
      <c r="O1364" s="20"/>
    </row>
    <row r="1365" spans="1:15" s="8" customFormat="1" ht="11.65" customHeight="1">
      <c r="A1365" s="7">
        <v>44838</v>
      </c>
      <c r="B1365" s="8" t="s">
        <v>59</v>
      </c>
      <c r="C1365" s="9"/>
      <c r="D1365" s="9">
        <v>208.8</v>
      </c>
      <c r="E1365" s="9">
        <f t="shared" si="21"/>
        <v>721809.94763497729</v>
      </c>
      <c r="G1365" s="20"/>
      <c r="H1365" s="20"/>
      <c r="I1365" s="20"/>
      <c r="J1365" s="20"/>
      <c r="K1365" s="20"/>
      <c r="L1365" s="20"/>
      <c r="M1365" s="20"/>
      <c r="N1365" s="20"/>
      <c r="O1365" s="20"/>
    </row>
    <row r="1366" spans="1:15" s="8" customFormat="1" ht="11.65" customHeight="1">
      <c r="A1366" s="7">
        <v>44838</v>
      </c>
      <c r="B1366" s="8" t="s">
        <v>59</v>
      </c>
      <c r="C1366" s="9"/>
      <c r="D1366" s="9">
        <v>341.89</v>
      </c>
      <c r="E1366" s="9">
        <f t="shared" si="21"/>
        <v>721468.05763497727</v>
      </c>
      <c r="G1366" s="20"/>
      <c r="H1366" s="20"/>
      <c r="I1366" s="20"/>
      <c r="J1366" s="20"/>
      <c r="K1366" s="20"/>
      <c r="L1366" s="20"/>
      <c r="M1366" s="20"/>
      <c r="N1366" s="20"/>
      <c r="O1366" s="20"/>
    </row>
    <row r="1367" spans="1:15" s="8" customFormat="1" ht="11.65" customHeight="1">
      <c r="A1367" s="7">
        <v>44838</v>
      </c>
      <c r="B1367" s="8" t="s">
        <v>59</v>
      </c>
      <c r="C1367" s="9"/>
      <c r="D1367" s="9">
        <v>420.08</v>
      </c>
      <c r="E1367" s="9">
        <f t="shared" si="21"/>
        <v>721047.97763497732</v>
      </c>
      <c r="G1367" s="20"/>
      <c r="H1367" s="20"/>
      <c r="I1367" s="20"/>
      <c r="J1367" s="20"/>
      <c r="K1367" s="20"/>
      <c r="L1367" s="20"/>
      <c r="M1367" s="20"/>
      <c r="N1367" s="20"/>
      <c r="O1367" s="20"/>
    </row>
    <row r="1368" spans="1:15" s="8" customFormat="1" ht="11.65" customHeight="1">
      <c r="A1368" s="7">
        <v>44838</v>
      </c>
      <c r="B1368" s="8" t="s">
        <v>1440</v>
      </c>
      <c r="C1368" s="9"/>
      <c r="D1368" s="9">
        <v>484.23</v>
      </c>
      <c r="E1368" s="9">
        <f t="shared" si="21"/>
        <v>720563.74763497734</v>
      </c>
      <c r="G1368" s="20"/>
      <c r="H1368" s="20"/>
      <c r="I1368" s="20"/>
      <c r="J1368" s="20"/>
      <c r="K1368" s="20"/>
      <c r="L1368" s="20"/>
      <c r="M1368" s="20"/>
      <c r="N1368" s="20"/>
      <c r="O1368" s="20"/>
    </row>
    <row r="1369" spans="1:15" s="8" customFormat="1" ht="11.65" customHeight="1">
      <c r="A1369" s="7">
        <v>44838</v>
      </c>
      <c r="B1369" s="8" t="s">
        <v>1441</v>
      </c>
      <c r="C1369" s="9"/>
      <c r="D1369" s="9">
        <v>19482.23</v>
      </c>
      <c r="E1369" s="9">
        <f t="shared" si="21"/>
        <v>701081.51763497735</v>
      </c>
      <c r="G1369" s="20"/>
      <c r="H1369" s="20"/>
      <c r="I1369" s="20"/>
      <c r="J1369" s="20"/>
      <c r="K1369" s="20"/>
      <c r="L1369" s="20"/>
      <c r="M1369" s="20"/>
      <c r="N1369" s="20"/>
      <c r="O1369" s="20"/>
    </row>
    <row r="1370" spans="1:15" s="8" customFormat="1" ht="11.65" customHeight="1">
      <c r="A1370" s="7">
        <v>44838</v>
      </c>
      <c r="B1370" s="8" t="s">
        <v>1442</v>
      </c>
      <c r="C1370" s="9"/>
      <c r="D1370" s="9">
        <v>1430</v>
      </c>
      <c r="E1370" s="9">
        <f t="shared" si="21"/>
        <v>699651.51763497735</v>
      </c>
      <c r="G1370" s="20"/>
      <c r="H1370" s="20"/>
      <c r="I1370" s="20"/>
      <c r="J1370" s="20"/>
      <c r="K1370" s="20"/>
      <c r="L1370" s="20"/>
      <c r="M1370" s="20"/>
      <c r="N1370" s="20"/>
      <c r="O1370" s="20"/>
    </row>
    <row r="1371" spans="1:15" s="8" customFormat="1" ht="11.65" customHeight="1">
      <c r="A1371" s="7">
        <v>44839</v>
      </c>
      <c r="B1371" s="8" t="s">
        <v>1445</v>
      </c>
      <c r="C1371" s="9"/>
      <c r="D1371" s="9">
        <v>2781.23</v>
      </c>
      <c r="E1371" s="9">
        <f t="shared" si="21"/>
        <v>696870.28763497737</v>
      </c>
      <c r="G1371" s="20"/>
      <c r="H1371" s="20"/>
      <c r="I1371" s="20"/>
      <c r="J1371" s="20"/>
      <c r="K1371" s="20"/>
      <c r="L1371" s="20"/>
      <c r="M1371" s="20"/>
      <c r="N1371" s="20"/>
      <c r="O1371" s="20"/>
    </row>
    <row r="1372" spans="1:15" s="8" customFormat="1" ht="11.65" customHeight="1">
      <c r="A1372" s="7">
        <v>44839</v>
      </c>
      <c r="B1372" s="8" t="s">
        <v>1446</v>
      </c>
      <c r="C1372" s="9"/>
      <c r="D1372" s="9">
        <v>3520</v>
      </c>
      <c r="E1372" s="9">
        <f t="shared" si="21"/>
        <v>693350.28763497737</v>
      </c>
      <c r="G1372" s="20"/>
      <c r="H1372" s="20"/>
      <c r="I1372" s="20"/>
      <c r="J1372" s="20"/>
      <c r="K1372" s="20"/>
      <c r="L1372" s="20"/>
      <c r="M1372" s="20"/>
      <c r="N1372" s="20"/>
      <c r="O1372" s="20"/>
    </row>
    <row r="1373" spans="1:15" s="8" customFormat="1" ht="11.65" customHeight="1">
      <c r="A1373" s="7">
        <v>44839</v>
      </c>
      <c r="B1373" s="8" t="s">
        <v>1447</v>
      </c>
      <c r="C1373" s="9"/>
      <c r="D1373" s="9">
        <v>761.45</v>
      </c>
      <c r="E1373" s="9">
        <f t="shared" si="21"/>
        <v>692588.83763497742</v>
      </c>
      <c r="G1373" s="20"/>
      <c r="H1373" s="20"/>
      <c r="I1373" s="20"/>
      <c r="J1373" s="20"/>
      <c r="K1373" s="20"/>
      <c r="L1373" s="20"/>
      <c r="M1373" s="20"/>
      <c r="N1373" s="20"/>
      <c r="O1373" s="20"/>
    </row>
    <row r="1374" spans="1:15" s="8" customFormat="1" ht="11.65" customHeight="1">
      <c r="A1374" s="7">
        <v>44839</v>
      </c>
      <c r="B1374" s="8" t="s">
        <v>1448</v>
      </c>
      <c r="C1374" s="9"/>
      <c r="D1374" s="9">
        <v>638.88</v>
      </c>
      <c r="E1374" s="9">
        <f t="shared" si="21"/>
        <v>691949.95763497741</v>
      </c>
      <c r="G1374" s="20"/>
      <c r="H1374" s="20"/>
      <c r="I1374" s="20"/>
      <c r="J1374" s="20"/>
      <c r="K1374" s="20"/>
      <c r="L1374" s="20"/>
      <c r="M1374" s="20"/>
      <c r="N1374" s="20"/>
      <c r="O1374" s="20"/>
    </row>
    <row r="1375" spans="1:15" s="8" customFormat="1" ht="11.65" customHeight="1">
      <c r="A1375" s="7">
        <v>44839</v>
      </c>
      <c r="B1375" s="8" t="s">
        <v>1890</v>
      </c>
      <c r="C1375" s="9"/>
      <c r="D1375" s="9">
        <v>624</v>
      </c>
      <c r="E1375" s="9">
        <f t="shared" si="21"/>
        <v>691325.95763497741</v>
      </c>
      <c r="G1375" s="20"/>
      <c r="H1375" s="20"/>
      <c r="I1375" s="20"/>
      <c r="J1375" s="20"/>
      <c r="K1375" s="20"/>
      <c r="L1375" s="20"/>
      <c r="M1375" s="20"/>
      <c r="N1375" s="20"/>
      <c r="O1375" s="20"/>
    </row>
    <row r="1376" spans="1:15" s="8" customFormat="1" ht="11.65" customHeight="1">
      <c r="A1376" s="7">
        <v>44839</v>
      </c>
      <c r="B1376" s="8" t="s">
        <v>1449</v>
      </c>
      <c r="C1376" s="9"/>
      <c r="D1376" s="9">
        <v>287.98</v>
      </c>
      <c r="E1376" s="9">
        <f t="shared" si="21"/>
        <v>691037.97763497743</v>
      </c>
      <c r="G1376" s="20"/>
      <c r="H1376" s="20"/>
      <c r="I1376" s="20"/>
      <c r="J1376" s="20"/>
      <c r="K1376" s="20"/>
      <c r="L1376" s="20"/>
      <c r="M1376" s="20"/>
      <c r="N1376" s="20"/>
      <c r="O1376" s="20"/>
    </row>
    <row r="1377" spans="1:15" s="8" customFormat="1" ht="11.65" customHeight="1">
      <c r="A1377" s="7">
        <v>44839</v>
      </c>
      <c r="B1377" s="8" t="s">
        <v>1450</v>
      </c>
      <c r="C1377" s="9"/>
      <c r="D1377" s="9">
        <v>297.66000000000003</v>
      </c>
      <c r="E1377" s="9">
        <f t="shared" si="21"/>
        <v>690740.3176349774</v>
      </c>
      <c r="G1377" s="20"/>
      <c r="H1377" s="20"/>
      <c r="I1377" s="20"/>
      <c r="J1377" s="20"/>
      <c r="K1377" s="20"/>
      <c r="L1377" s="20"/>
      <c r="M1377" s="20"/>
      <c r="N1377" s="20"/>
      <c r="O1377" s="20"/>
    </row>
    <row r="1378" spans="1:15" s="8" customFormat="1" ht="11.65" customHeight="1">
      <c r="A1378" s="7">
        <v>44839</v>
      </c>
      <c r="B1378" s="8" t="s">
        <v>1451</v>
      </c>
      <c r="C1378" s="9"/>
      <c r="D1378" s="9">
        <v>5000</v>
      </c>
      <c r="E1378" s="9">
        <f t="shared" si="21"/>
        <v>685740.3176349774</v>
      </c>
      <c r="G1378" s="20"/>
      <c r="H1378" s="20"/>
      <c r="I1378" s="20"/>
      <c r="J1378" s="20"/>
      <c r="K1378" s="20"/>
      <c r="L1378" s="20"/>
      <c r="M1378" s="20"/>
      <c r="N1378" s="20"/>
      <c r="O1378" s="20"/>
    </row>
    <row r="1379" spans="1:15" s="8" customFormat="1" ht="11.65" customHeight="1">
      <c r="A1379" s="7">
        <v>44840</v>
      </c>
      <c r="B1379" s="8" t="s">
        <v>1452</v>
      </c>
      <c r="C1379" s="9"/>
      <c r="D1379" s="9">
        <v>206.91</v>
      </c>
      <c r="E1379" s="9">
        <f t="shared" si="21"/>
        <v>685533.40763497737</v>
      </c>
      <c r="G1379" s="20"/>
      <c r="H1379" s="20"/>
      <c r="I1379" s="20"/>
      <c r="J1379" s="20"/>
      <c r="K1379" s="20"/>
      <c r="L1379" s="20"/>
      <c r="M1379" s="20"/>
      <c r="N1379" s="20"/>
      <c r="O1379" s="20"/>
    </row>
    <row r="1380" spans="1:15" s="8" customFormat="1" ht="11.65" customHeight="1">
      <c r="A1380" s="7">
        <v>44840</v>
      </c>
      <c r="B1380" s="8" t="s">
        <v>1454</v>
      </c>
      <c r="C1380" s="9"/>
      <c r="D1380" s="9">
        <v>66.06</v>
      </c>
      <c r="E1380" s="9">
        <f t="shared" si="21"/>
        <v>685467.34763497731</v>
      </c>
      <c r="G1380" s="20"/>
      <c r="H1380" s="20"/>
      <c r="I1380" s="20"/>
      <c r="J1380" s="20"/>
      <c r="K1380" s="20"/>
      <c r="L1380" s="20"/>
      <c r="M1380" s="20"/>
      <c r="N1380" s="20"/>
      <c r="O1380" s="20"/>
    </row>
    <row r="1381" spans="1:15" s="8" customFormat="1" ht="11.65" customHeight="1">
      <c r="A1381" s="7">
        <v>44840</v>
      </c>
      <c r="B1381" s="8" t="s">
        <v>1453</v>
      </c>
      <c r="C1381" s="9"/>
      <c r="D1381" s="9">
        <v>25074.1</v>
      </c>
      <c r="E1381" s="9">
        <f t="shared" si="21"/>
        <v>660393.24763497734</v>
      </c>
      <c r="G1381" s="20"/>
      <c r="H1381" s="20"/>
      <c r="I1381" s="20"/>
      <c r="J1381" s="20"/>
      <c r="K1381" s="20"/>
      <c r="L1381" s="20"/>
      <c r="M1381" s="20"/>
      <c r="N1381" s="20"/>
      <c r="O1381" s="20"/>
    </row>
    <row r="1382" spans="1:15" s="8" customFormat="1" ht="11.65" customHeight="1">
      <c r="A1382" s="7">
        <v>44840</v>
      </c>
      <c r="B1382" s="8" t="s">
        <v>598</v>
      </c>
      <c r="C1382" s="9"/>
      <c r="D1382" s="9">
        <v>4100</v>
      </c>
      <c r="E1382" s="9">
        <f t="shared" si="21"/>
        <v>656293.24763497734</v>
      </c>
      <c r="G1382" s="20"/>
      <c r="H1382" s="20"/>
      <c r="I1382" s="20"/>
      <c r="J1382" s="20"/>
      <c r="K1382" s="20"/>
      <c r="L1382" s="20"/>
      <c r="M1382" s="20"/>
      <c r="N1382" s="20"/>
      <c r="O1382" s="20"/>
    </row>
    <row r="1383" spans="1:15" s="8" customFormat="1" ht="11.65" customHeight="1">
      <c r="A1383" s="7">
        <v>44840</v>
      </c>
      <c r="B1383" s="8" t="s">
        <v>598</v>
      </c>
      <c r="C1383" s="9"/>
      <c r="D1383" s="9">
        <v>2200</v>
      </c>
      <c r="E1383" s="9">
        <f t="shared" si="21"/>
        <v>654093.24763497734</v>
      </c>
      <c r="G1383" s="20"/>
      <c r="H1383" s="20"/>
      <c r="I1383" s="20"/>
      <c r="J1383" s="20"/>
      <c r="K1383" s="20"/>
      <c r="L1383" s="20"/>
      <c r="M1383" s="20"/>
      <c r="N1383" s="20"/>
      <c r="O1383" s="20"/>
    </row>
    <row r="1384" spans="1:15" s="8" customFormat="1" ht="11.65" customHeight="1">
      <c r="A1384" s="7">
        <v>44840</v>
      </c>
      <c r="B1384" s="8" t="s">
        <v>1456</v>
      </c>
      <c r="C1384" s="9"/>
      <c r="D1384" s="9">
        <v>105.31</v>
      </c>
      <c r="E1384" s="9">
        <f t="shared" si="21"/>
        <v>653987.93763497728</v>
      </c>
      <c r="G1384" s="20"/>
      <c r="H1384" s="20"/>
      <c r="I1384" s="20"/>
      <c r="J1384" s="20"/>
      <c r="K1384" s="20"/>
      <c r="L1384" s="20"/>
      <c r="M1384" s="20"/>
      <c r="N1384" s="20"/>
      <c r="O1384" s="20"/>
    </row>
    <row r="1385" spans="1:15" s="8" customFormat="1" ht="11.65" customHeight="1">
      <c r="A1385" s="7">
        <v>44841</v>
      </c>
      <c r="B1385" s="8" t="s">
        <v>1457</v>
      </c>
      <c r="C1385" s="9"/>
      <c r="D1385" s="9">
        <v>10000</v>
      </c>
      <c r="E1385" s="9">
        <f t="shared" si="21"/>
        <v>643987.93763497728</v>
      </c>
      <c r="G1385" s="20"/>
      <c r="H1385" s="20"/>
      <c r="I1385" s="20"/>
      <c r="J1385" s="20"/>
      <c r="K1385" s="20"/>
      <c r="L1385" s="20"/>
      <c r="M1385" s="20"/>
      <c r="N1385" s="20"/>
      <c r="O1385" s="20"/>
    </row>
    <row r="1386" spans="1:15" s="8" customFormat="1" ht="11.65" customHeight="1">
      <c r="A1386" s="7">
        <v>44841</v>
      </c>
      <c r="B1386" s="8" t="s">
        <v>1458</v>
      </c>
      <c r="C1386" s="9"/>
      <c r="D1386" s="9">
        <v>2627.25</v>
      </c>
      <c r="E1386" s="9">
        <f t="shared" si="21"/>
        <v>641360.68763497728</v>
      </c>
      <c r="G1386" s="20"/>
      <c r="H1386" s="20"/>
      <c r="I1386" s="20"/>
      <c r="J1386" s="20"/>
      <c r="K1386" s="20"/>
      <c r="L1386" s="20"/>
      <c r="M1386" s="20"/>
      <c r="N1386" s="20"/>
      <c r="O1386" s="20"/>
    </row>
    <row r="1387" spans="1:15" s="8" customFormat="1" ht="11.65" customHeight="1">
      <c r="A1387" s="7">
        <v>44841</v>
      </c>
      <c r="B1387" s="8" t="s">
        <v>1459</v>
      </c>
      <c r="C1387" s="9"/>
      <c r="D1387" s="9">
        <v>6465.38</v>
      </c>
      <c r="E1387" s="9">
        <f t="shared" si="21"/>
        <v>634895.30763497727</v>
      </c>
      <c r="G1387" s="20"/>
      <c r="H1387" s="20"/>
      <c r="I1387" s="20"/>
      <c r="J1387" s="20"/>
      <c r="K1387" s="20"/>
      <c r="L1387" s="20"/>
      <c r="M1387" s="20"/>
      <c r="N1387" s="20"/>
      <c r="O1387" s="20"/>
    </row>
    <row r="1388" spans="1:15" s="8" customFormat="1" ht="11.65" customHeight="1">
      <c r="A1388" s="7">
        <v>44841</v>
      </c>
      <c r="B1388" s="8" t="s">
        <v>1460</v>
      </c>
      <c r="C1388" s="9"/>
      <c r="D1388" s="9">
        <v>180825.77</v>
      </c>
      <c r="E1388" s="9">
        <f t="shared" si="21"/>
        <v>454069.53763497726</v>
      </c>
      <c r="G1388" s="20"/>
      <c r="H1388" s="20"/>
      <c r="I1388" s="20"/>
      <c r="J1388" s="20"/>
      <c r="K1388" s="20"/>
      <c r="L1388" s="20"/>
      <c r="M1388" s="20"/>
      <c r="N1388" s="20"/>
      <c r="O1388" s="20"/>
    </row>
    <row r="1389" spans="1:15" s="8" customFormat="1" ht="11.65" customHeight="1">
      <c r="A1389" s="7">
        <v>44847</v>
      </c>
      <c r="B1389" s="8" t="s">
        <v>217</v>
      </c>
      <c r="C1389" s="9"/>
      <c r="D1389" s="9">
        <v>102.03</v>
      </c>
      <c r="E1389" s="9">
        <f t="shared" si="21"/>
        <v>453967.50763497723</v>
      </c>
      <c r="G1389" s="20"/>
      <c r="H1389" s="20"/>
      <c r="I1389" s="20"/>
      <c r="J1389" s="20"/>
      <c r="K1389" s="20"/>
      <c r="L1389" s="20"/>
      <c r="M1389" s="20"/>
      <c r="N1389" s="20"/>
      <c r="O1389" s="20"/>
    </row>
    <row r="1390" spans="1:15" s="8" customFormat="1" ht="11.65" customHeight="1">
      <c r="A1390" s="7">
        <v>44847</v>
      </c>
      <c r="B1390" s="8" t="s">
        <v>217</v>
      </c>
      <c r="C1390" s="9"/>
      <c r="D1390" s="9">
        <v>102.03</v>
      </c>
      <c r="E1390" s="9">
        <f t="shared" si="21"/>
        <v>453865.4776349772</v>
      </c>
      <c r="G1390" s="20"/>
      <c r="H1390" s="20"/>
      <c r="I1390" s="20"/>
      <c r="J1390" s="20"/>
      <c r="K1390" s="20"/>
      <c r="L1390" s="20"/>
      <c r="M1390" s="20"/>
      <c r="N1390" s="20"/>
      <c r="O1390" s="20"/>
    </row>
    <row r="1391" spans="1:15" s="8" customFormat="1" ht="11.65" customHeight="1">
      <c r="A1391" s="7">
        <v>44847</v>
      </c>
      <c r="B1391" s="8" t="s">
        <v>217</v>
      </c>
      <c r="C1391" s="9"/>
      <c r="D1391" s="9">
        <v>102.03</v>
      </c>
      <c r="E1391" s="9">
        <f t="shared" si="21"/>
        <v>453763.44763497717</v>
      </c>
      <c r="G1391" s="20"/>
      <c r="H1391" s="20"/>
      <c r="I1391" s="20"/>
      <c r="J1391" s="20"/>
      <c r="K1391" s="20"/>
      <c r="L1391" s="20"/>
      <c r="M1391" s="20"/>
      <c r="N1391" s="20"/>
      <c r="O1391" s="20"/>
    </row>
    <row r="1392" spans="1:15" s="8" customFormat="1" ht="11.65" customHeight="1">
      <c r="A1392" s="7">
        <v>44851</v>
      </c>
      <c r="B1392" s="8" t="s">
        <v>598</v>
      </c>
      <c r="C1392" s="9"/>
      <c r="D1392" s="9">
        <v>1500</v>
      </c>
      <c r="E1392" s="9">
        <f t="shared" si="21"/>
        <v>452263.44763497717</v>
      </c>
      <c r="G1392" s="20"/>
      <c r="H1392" s="20"/>
      <c r="I1392" s="20"/>
      <c r="J1392" s="20"/>
      <c r="K1392" s="20"/>
      <c r="L1392" s="20"/>
      <c r="M1392" s="20"/>
      <c r="N1392" s="20"/>
      <c r="O1392" s="20"/>
    </row>
    <row r="1393" spans="1:15" s="8" customFormat="1" ht="11.65" customHeight="1">
      <c r="A1393" s="7">
        <v>44851</v>
      </c>
      <c r="B1393" s="8" t="s">
        <v>454</v>
      </c>
      <c r="C1393" s="9"/>
      <c r="D1393" s="9">
        <v>4720.67</v>
      </c>
      <c r="E1393" s="9">
        <f t="shared" si="21"/>
        <v>447542.77763497719</v>
      </c>
      <c r="G1393" s="20"/>
      <c r="H1393" s="20"/>
      <c r="I1393" s="20"/>
      <c r="J1393" s="20"/>
      <c r="K1393" s="20"/>
      <c r="L1393" s="20"/>
      <c r="M1393" s="20"/>
      <c r="N1393" s="20"/>
      <c r="O1393" s="20"/>
    </row>
    <row r="1394" spans="1:15" s="8" customFormat="1" ht="11.65" customHeight="1">
      <c r="A1394" s="7">
        <v>44851</v>
      </c>
      <c r="B1394" s="8" t="s">
        <v>1468</v>
      </c>
      <c r="C1394" s="9"/>
      <c r="D1394" s="9">
        <v>8726.31</v>
      </c>
      <c r="E1394" s="9">
        <f t="shared" si="21"/>
        <v>438816.46763497719</v>
      </c>
      <c r="G1394" s="20"/>
      <c r="H1394" s="20"/>
      <c r="I1394" s="20"/>
      <c r="J1394" s="20"/>
      <c r="K1394" s="20"/>
      <c r="L1394" s="20"/>
      <c r="M1394" s="20"/>
      <c r="N1394" s="20"/>
      <c r="O1394" s="20"/>
    </row>
    <row r="1395" spans="1:15" s="8" customFormat="1" ht="11.65" customHeight="1">
      <c r="A1395" s="7">
        <v>44852</v>
      </c>
      <c r="B1395" s="8" t="s">
        <v>1461</v>
      </c>
      <c r="C1395" s="9"/>
      <c r="D1395" s="9">
        <v>65.3</v>
      </c>
      <c r="E1395" s="9">
        <f t="shared" si="21"/>
        <v>438751.1676349772</v>
      </c>
      <c r="G1395" s="20"/>
      <c r="H1395" s="20"/>
      <c r="I1395" s="20"/>
      <c r="J1395" s="20"/>
      <c r="K1395" s="20"/>
      <c r="L1395" s="20"/>
      <c r="M1395" s="20"/>
      <c r="N1395" s="20"/>
      <c r="O1395" s="20"/>
    </row>
    <row r="1396" spans="1:15" s="8" customFormat="1" ht="11.65" customHeight="1">
      <c r="A1396" s="7">
        <v>44852</v>
      </c>
      <c r="B1396" s="8" t="s">
        <v>1462</v>
      </c>
      <c r="C1396" s="9"/>
      <c r="D1396" s="9">
        <v>291.95999999999998</v>
      </c>
      <c r="E1396" s="9">
        <f t="shared" si="21"/>
        <v>438459.20763497718</v>
      </c>
      <c r="G1396" s="20"/>
      <c r="H1396" s="20"/>
      <c r="I1396" s="20"/>
      <c r="J1396" s="20"/>
      <c r="K1396" s="20"/>
      <c r="L1396" s="20"/>
      <c r="M1396" s="20"/>
      <c r="N1396" s="20"/>
      <c r="O1396" s="20"/>
    </row>
    <row r="1397" spans="1:15" s="8" customFormat="1" ht="11.65" customHeight="1">
      <c r="A1397" s="7">
        <v>44852</v>
      </c>
      <c r="B1397" s="8" t="s">
        <v>1463</v>
      </c>
      <c r="C1397" s="9"/>
      <c r="D1397" s="9">
        <v>1219.96</v>
      </c>
      <c r="E1397" s="9">
        <f t="shared" si="21"/>
        <v>437239.24763497716</v>
      </c>
      <c r="G1397" s="20"/>
      <c r="H1397" s="20"/>
      <c r="I1397" s="20"/>
      <c r="J1397" s="20"/>
      <c r="K1397" s="20"/>
      <c r="L1397" s="20"/>
      <c r="M1397" s="20"/>
      <c r="N1397" s="20"/>
      <c r="O1397" s="20"/>
    </row>
    <row r="1398" spans="1:15" s="8" customFormat="1" ht="11.65" customHeight="1">
      <c r="A1398" s="7">
        <v>44852</v>
      </c>
      <c r="B1398" s="8" t="s">
        <v>1464</v>
      </c>
      <c r="C1398" s="9"/>
      <c r="D1398" s="9">
        <v>3517.13</v>
      </c>
      <c r="E1398" s="9">
        <f t="shared" si="21"/>
        <v>433722.11763497716</v>
      </c>
      <c r="G1398" s="20"/>
      <c r="H1398" s="20"/>
      <c r="I1398" s="20"/>
      <c r="J1398" s="20"/>
      <c r="K1398" s="20"/>
      <c r="L1398" s="20"/>
      <c r="M1398" s="20"/>
      <c r="N1398" s="20"/>
      <c r="O1398" s="20"/>
    </row>
    <row r="1399" spans="1:15" s="8" customFormat="1" ht="11.65" customHeight="1">
      <c r="A1399" s="7">
        <v>44852</v>
      </c>
      <c r="B1399" s="8" t="s">
        <v>1465</v>
      </c>
      <c r="C1399" s="9"/>
      <c r="D1399" s="9">
        <v>1618.96</v>
      </c>
      <c r="E1399" s="9">
        <f t="shared" si="21"/>
        <v>432103.15763497713</v>
      </c>
      <c r="G1399" s="20"/>
      <c r="H1399" s="20"/>
      <c r="I1399" s="20"/>
      <c r="J1399" s="20"/>
      <c r="K1399" s="20"/>
      <c r="L1399" s="20"/>
      <c r="M1399" s="20"/>
      <c r="N1399" s="20"/>
      <c r="O1399" s="20"/>
    </row>
    <row r="1400" spans="1:15" s="8" customFormat="1" ht="11.65" customHeight="1">
      <c r="A1400" s="7">
        <v>44852</v>
      </c>
      <c r="B1400" s="8" t="s">
        <v>1466</v>
      </c>
      <c r="C1400" s="9"/>
      <c r="D1400" s="9">
        <v>1423.88</v>
      </c>
      <c r="E1400" s="9">
        <f t="shared" si="21"/>
        <v>430679.27763497713</v>
      </c>
      <c r="G1400" s="20"/>
      <c r="H1400" s="20"/>
      <c r="I1400" s="20"/>
      <c r="J1400" s="20"/>
      <c r="K1400" s="20"/>
      <c r="L1400" s="20"/>
      <c r="M1400" s="20"/>
      <c r="N1400" s="20"/>
      <c r="O1400" s="20"/>
    </row>
    <row r="1401" spans="1:15" s="8" customFormat="1" ht="11.65" customHeight="1">
      <c r="A1401" s="7">
        <v>44852</v>
      </c>
      <c r="B1401" s="8" t="s">
        <v>1467</v>
      </c>
      <c r="C1401" s="9"/>
      <c r="D1401" s="9">
        <v>1737.46</v>
      </c>
      <c r="E1401" s="9">
        <f t="shared" si="21"/>
        <v>428941.81763497711</v>
      </c>
      <c r="G1401" s="20"/>
      <c r="H1401" s="20"/>
      <c r="I1401" s="20"/>
      <c r="J1401" s="20"/>
      <c r="K1401" s="20"/>
      <c r="L1401" s="20"/>
      <c r="M1401" s="20"/>
      <c r="N1401" s="20"/>
      <c r="O1401" s="20"/>
    </row>
    <row r="1402" spans="1:15" s="8" customFormat="1" ht="11.65" customHeight="1">
      <c r="A1402" s="7">
        <v>44853</v>
      </c>
      <c r="B1402" s="8" t="s">
        <v>1472</v>
      </c>
      <c r="C1402" s="9"/>
      <c r="D1402" s="9">
        <v>210</v>
      </c>
      <c r="E1402" s="9">
        <f t="shared" si="21"/>
        <v>428731.81763497711</v>
      </c>
      <c r="G1402" s="20"/>
      <c r="H1402" s="20"/>
      <c r="I1402" s="20"/>
      <c r="J1402" s="20"/>
      <c r="K1402" s="20"/>
      <c r="L1402" s="20"/>
      <c r="M1402" s="20"/>
      <c r="N1402" s="20"/>
      <c r="O1402" s="20"/>
    </row>
    <row r="1403" spans="1:15" s="8" customFormat="1" ht="11.65" customHeight="1">
      <c r="A1403" s="7">
        <v>44853</v>
      </c>
      <c r="B1403" s="8" t="s">
        <v>1473</v>
      </c>
      <c r="C1403" s="9"/>
      <c r="D1403" s="9">
        <v>70</v>
      </c>
      <c r="E1403" s="9">
        <f t="shared" si="21"/>
        <v>428661.81763497711</v>
      </c>
      <c r="G1403" s="20"/>
      <c r="H1403" s="20"/>
      <c r="I1403" s="20"/>
      <c r="J1403" s="20"/>
      <c r="K1403" s="20"/>
      <c r="L1403" s="20"/>
      <c r="M1403" s="20"/>
      <c r="N1403" s="20"/>
      <c r="O1403" s="20"/>
    </row>
    <row r="1404" spans="1:15" s="8" customFormat="1" ht="11.65" customHeight="1">
      <c r="A1404" s="7">
        <v>44853</v>
      </c>
      <c r="B1404" s="8" t="s">
        <v>1474</v>
      </c>
      <c r="C1404" s="9"/>
      <c r="D1404" s="9">
        <v>124.12</v>
      </c>
      <c r="E1404" s="9">
        <f t="shared" si="21"/>
        <v>428537.69763497711</v>
      </c>
      <c r="G1404" s="20"/>
      <c r="H1404" s="20"/>
      <c r="I1404" s="20"/>
      <c r="J1404" s="20"/>
      <c r="K1404" s="20"/>
      <c r="L1404" s="20"/>
      <c r="M1404" s="20"/>
      <c r="N1404" s="20"/>
      <c r="O1404" s="20"/>
    </row>
    <row r="1405" spans="1:15" s="8" customFormat="1" ht="11.65" customHeight="1">
      <c r="A1405" s="7">
        <v>44853</v>
      </c>
      <c r="B1405" s="8" t="s">
        <v>1475</v>
      </c>
      <c r="C1405" s="9"/>
      <c r="D1405" s="9">
        <v>92</v>
      </c>
      <c r="E1405" s="9">
        <f t="shared" si="21"/>
        <v>428445.69763497711</v>
      </c>
      <c r="G1405" s="20"/>
      <c r="H1405" s="20"/>
      <c r="I1405" s="20"/>
      <c r="J1405" s="20"/>
      <c r="K1405" s="20"/>
      <c r="L1405" s="20"/>
      <c r="M1405" s="20"/>
      <c r="N1405" s="20"/>
      <c r="O1405" s="20"/>
    </row>
    <row r="1406" spans="1:15" s="8" customFormat="1" ht="11.65" customHeight="1">
      <c r="A1406" s="7">
        <v>44853</v>
      </c>
      <c r="B1406" s="8" t="s">
        <v>550</v>
      </c>
      <c r="C1406" s="9">
        <v>2000000</v>
      </c>
      <c r="D1406" s="9"/>
      <c r="E1406" s="9">
        <f t="shared" si="21"/>
        <v>2428445.6976349773</v>
      </c>
      <c r="G1406" s="20"/>
      <c r="H1406" s="20"/>
      <c r="I1406" s="20"/>
      <c r="J1406" s="20"/>
      <c r="K1406" s="20"/>
      <c r="L1406" s="20"/>
      <c r="M1406" s="20"/>
      <c r="N1406" s="20"/>
      <c r="O1406" s="20"/>
    </row>
    <row r="1407" spans="1:15" s="8" customFormat="1" ht="11.65" customHeight="1">
      <c r="A1407" s="7">
        <v>44853</v>
      </c>
      <c r="B1407" s="8" t="s">
        <v>1476</v>
      </c>
      <c r="C1407" s="9"/>
      <c r="D1407" s="9">
        <v>16187.38</v>
      </c>
      <c r="E1407" s="9">
        <f t="shared" si="21"/>
        <v>2412258.3176349774</v>
      </c>
      <c r="G1407" s="20"/>
      <c r="H1407" s="20"/>
      <c r="I1407" s="20"/>
      <c r="J1407" s="20"/>
      <c r="K1407" s="20"/>
      <c r="L1407" s="20"/>
      <c r="M1407" s="20"/>
      <c r="N1407" s="20"/>
      <c r="O1407" s="20"/>
    </row>
    <row r="1408" spans="1:15" s="8" customFormat="1" ht="11.65" customHeight="1">
      <c r="A1408" s="7">
        <v>44853</v>
      </c>
      <c r="B1408" s="8" t="s">
        <v>1477</v>
      </c>
      <c r="C1408" s="9"/>
      <c r="D1408" s="9">
        <v>8561.33</v>
      </c>
      <c r="E1408" s="9">
        <f t="shared" si="21"/>
        <v>2403696.9876349773</v>
      </c>
      <c r="G1408" s="20"/>
      <c r="H1408" s="20"/>
      <c r="I1408" s="20"/>
      <c r="J1408" s="20"/>
      <c r="K1408" s="20"/>
      <c r="L1408" s="20"/>
      <c r="M1408" s="20"/>
      <c r="N1408" s="20"/>
      <c r="O1408" s="20"/>
    </row>
    <row r="1409" spans="1:15" s="8" customFormat="1" ht="11.65" customHeight="1">
      <c r="A1409" s="7">
        <v>44853</v>
      </c>
      <c r="B1409" s="8" t="s">
        <v>1478</v>
      </c>
      <c r="C1409" s="9"/>
      <c r="D1409" s="9">
        <v>503.3</v>
      </c>
      <c r="E1409" s="9">
        <f t="shared" si="21"/>
        <v>2403193.6876349775</v>
      </c>
      <c r="G1409" s="20"/>
      <c r="H1409" s="20"/>
      <c r="I1409" s="20"/>
      <c r="J1409" s="20"/>
      <c r="K1409" s="20"/>
      <c r="L1409" s="20"/>
      <c r="M1409" s="20"/>
      <c r="N1409" s="20"/>
      <c r="O1409" s="20"/>
    </row>
    <row r="1410" spans="1:15" s="8" customFormat="1" ht="11.65" customHeight="1">
      <c r="A1410" s="7">
        <v>44853</v>
      </c>
      <c r="B1410" s="8" t="s">
        <v>1479</v>
      </c>
      <c r="C1410" s="9"/>
      <c r="D1410" s="9">
        <v>958.32</v>
      </c>
      <c r="E1410" s="9">
        <f t="shared" si="21"/>
        <v>2402235.3676349777</v>
      </c>
      <c r="G1410" s="20"/>
      <c r="H1410" s="20"/>
      <c r="I1410" s="20"/>
      <c r="J1410" s="20"/>
      <c r="K1410" s="20"/>
      <c r="L1410" s="20"/>
      <c r="M1410" s="20"/>
      <c r="N1410" s="20"/>
      <c r="O1410" s="20"/>
    </row>
    <row r="1411" spans="1:15" s="8" customFormat="1" ht="11.65" customHeight="1">
      <c r="A1411" s="7">
        <v>44853</v>
      </c>
      <c r="B1411" s="8" t="s">
        <v>1480</v>
      </c>
      <c r="C1411" s="9"/>
      <c r="D1411" s="9">
        <v>15042.97</v>
      </c>
      <c r="E1411" s="9">
        <f t="shared" si="21"/>
        <v>2387192.3976349775</v>
      </c>
      <c r="G1411" s="20"/>
      <c r="H1411" s="20"/>
      <c r="I1411" s="20"/>
      <c r="J1411" s="20"/>
      <c r="K1411" s="20"/>
      <c r="L1411" s="20"/>
      <c r="M1411" s="20"/>
      <c r="N1411" s="20"/>
      <c r="O1411" s="20"/>
    </row>
    <row r="1412" spans="1:15" s="8" customFormat="1" ht="11.65" customHeight="1">
      <c r="A1412" s="7">
        <v>44853</v>
      </c>
      <c r="B1412" s="8" t="s">
        <v>1481</v>
      </c>
      <c r="C1412" s="9"/>
      <c r="D1412" s="9">
        <v>784.08</v>
      </c>
      <c r="E1412" s="9">
        <f t="shared" si="21"/>
        <v>2386408.3176349774</v>
      </c>
      <c r="G1412" s="20"/>
      <c r="H1412" s="20"/>
      <c r="I1412" s="20"/>
      <c r="J1412" s="20"/>
      <c r="K1412" s="20"/>
      <c r="L1412" s="20"/>
      <c r="M1412" s="20"/>
      <c r="N1412" s="20"/>
      <c r="O1412" s="20"/>
    </row>
    <row r="1413" spans="1:15" s="8" customFormat="1" ht="11.65" customHeight="1">
      <c r="A1413" s="7">
        <v>44853</v>
      </c>
      <c r="B1413" s="8" t="s">
        <v>1482</v>
      </c>
      <c r="C1413" s="9"/>
      <c r="D1413" s="9">
        <v>1074.42</v>
      </c>
      <c r="E1413" s="9">
        <f t="shared" si="21"/>
        <v>2385333.8976349775</v>
      </c>
      <c r="G1413" s="20"/>
      <c r="H1413" s="20"/>
      <c r="I1413" s="20"/>
      <c r="J1413" s="20"/>
      <c r="K1413" s="20"/>
      <c r="L1413" s="20"/>
      <c r="M1413" s="20"/>
      <c r="N1413" s="20"/>
      <c r="O1413" s="20"/>
    </row>
    <row r="1414" spans="1:15" s="8" customFormat="1" ht="11.65" customHeight="1">
      <c r="A1414" s="7">
        <v>44853</v>
      </c>
      <c r="B1414" s="8" t="s">
        <v>1483</v>
      </c>
      <c r="C1414" s="9"/>
      <c r="D1414" s="9">
        <v>130549.13</v>
      </c>
      <c r="E1414" s="9">
        <f t="shared" si="21"/>
        <v>2254784.7676349776</v>
      </c>
      <c r="G1414" s="20"/>
      <c r="H1414" s="20"/>
      <c r="I1414" s="20"/>
      <c r="J1414" s="20"/>
      <c r="K1414" s="20"/>
      <c r="L1414" s="20"/>
      <c r="M1414" s="20"/>
      <c r="N1414" s="20"/>
      <c r="O1414" s="20"/>
    </row>
    <row r="1415" spans="1:15" s="8" customFormat="1" ht="11.65" customHeight="1">
      <c r="A1415" s="7">
        <v>44853</v>
      </c>
      <c r="B1415" s="8" t="s">
        <v>1484</v>
      </c>
      <c r="C1415" s="9"/>
      <c r="D1415" s="9">
        <v>7969.75</v>
      </c>
      <c r="E1415" s="9">
        <f t="shared" si="21"/>
        <v>2246815.0176349776</v>
      </c>
      <c r="G1415" s="20"/>
      <c r="H1415" s="20"/>
      <c r="I1415" s="20"/>
      <c r="J1415" s="20"/>
      <c r="K1415" s="20"/>
      <c r="L1415" s="20"/>
      <c r="M1415" s="20"/>
      <c r="N1415" s="20"/>
      <c r="O1415" s="20"/>
    </row>
    <row r="1416" spans="1:15" s="8" customFormat="1" ht="11.65" customHeight="1">
      <c r="A1416" s="7">
        <v>44853</v>
      </c>
      <c r="B1416" s="8" t="s">
        <v>1485</v>
      </c>
      <c r="C1416" s="9"/>
      <c r="D1416" s="9">
        <v>1600</v>
      </c>
      <c r="E1416" s="9">
        <f t="shared" si="21"/>
        <v>2245215.0176349776</v>
      </c>
      <c r="G1416" s="20"/>
      <c r="H1416" s="20"/>
      <c r="I1416" s="20"/>
      <c r="J1416" s="20"/>
      <c r="K1416" s="20"/>
      <c r="L1416" s="20"/>
      <c r="M1416" s="20"/>
      <c r="N1416" s="20"/>
      <c r="O1416" s="20"/>
    </row>
    <row r="1417" spans="1:15" s="8" customFormat="1" ht="11.65" customHeight="1">
      <c r="A1417" s="7">
        <v>44853</v>
      </c>
      <c r="B1417" s="8" t="s">
        <v>1486</v>
      </c>
      <c r="C1417" s="9"/>
      <c r="D1417" s="9">
        <v>2208.25</v>
      </c>
      <c r="E1417" s="9">
        <f t="shared" ref="E1417:E1469" si="22">E1416+C1417-D1417</f>
        <v>2243006.7676349776</v>
      </c>
      <c r="G1417" s="20"/>
      <c r="H1417" s="20"/>
      <c r="I1417" s="20"/>
      <c r="J1417" s="20"/>
      <c r="K1417" s="20"/>
      <c r="L1417" s="20"/>
      <c r="M1417" s="20"/>
      <c r="N1417" s="20"/>
      <c r="O1417" s="20"/>
    </row>
    <row r="1418" spans="1:15" s="8" customFormat="1" ht="11.65" customHeight="1">
      <c r="A1418" s="7">
        <v>44853</v>
      </c>
      <c r="B1418" s="8" t="s">
        <v>1487</v>
      </c>
      <c r="C1418" s="9"/>
      <c r="D1418" s="9">
        <v>261.36</v>
      </c>
      <c r="E1418" s="9">
        <f t="shared" si="22"/>
        <v>2242745.4076349777</v>
      </c>
      <c r="G1418" s="20"/>
      <c r="H1418" s="20"/>
      <c r="I1418" s="20"/>
      <c r="J1418" s="20"/>
      <c r="K1418" s="20"/>
      <c r="L1418" s="20"/>
      <c r="M1418" s="20"/>
      <c r="N1418" s="20"/>
      <c r="O1418" s="20"/>
    </row>
    <row r="1419" spans="1:15" s="8" customFormat="1" ht="11.65" customHeight="1">
      <c r="A1419" s="7">
        <v>44853</v>
      </c>
      <c r="B1419" s="8" t="s">
        <v>1488</v>
      </c>
      <c r="C1419" s="9"/>
      <c r="D1419" s="9">
        <v>2554.3000000000002</v>
      </c>
      <c r="E1419" s="9">
        <f t="shared" si="22"/>
        <v>2240191.1076349779</v>
      </c>
      <c r="G1419" s="20"/>
      <c r="H1419" s="20"/>
      <c r="I1419" s="20"/>
      <c r="J1419" s="20"/>
      <c r="K1419" s="20"/>
      <c r="L1419" s="20"/>
      <c r="M1419" s="20"/>
      <c r="N1419" s="20"/>
      <c r="O1419" s="20"/>
    </row>
    <row r="1420" spans="1:15" s="8" customFormat="1" ht="11.65" customHeight="1">
      <c r="A1420" s="7">
        <v>44853</v>
      </c>
      <c r="B1420" s="8" t="s">
        <v>1489</v>
      </c>
      <c r="C1420" s="9"/>
      <c r="D1420" s="9">
        <v>1627.4</v>
      </c>
      <c r="E1420" s="9">
        <f t="shared" si="22"/>
        <v>2238563.707634978</v>
      </c>
      <c r="G1420" s="20"/>
      <c r="H1420" s="20"/>
      <c r="I1420" s="20"/>
      <c r="J1420" s="20"/>
      <c r="K1420" s="20"/>
      <c r="L1420" s="20"/>
      <c r="M1420" s="20"/>
      <c r="N1420" s="20"/>
      <c r="O1420" s="20"/>
    </row>
    <row r="1421" spans="1:15" s="8" customFormat="1" ht="11.65" customHeight="1">
      <c r="A1421" s="7">
        <v>44853</v>
      </c>
      <c r="B1421" s="8" t="s">
        <v>1490</v>
      </c>
      <c r="C1421" s="9"/>
      <c r="D1421" s="9">
        <v>16676.22</v>
      </c>
      <c r="E1421" s="9">
        <f t="shared" si="22"/>
        <v>2221887.4876349778</v>
      </c>
      <c r="G1421" s="20"/>
      <c r="H1421" s="20"/>
      <c r="I1421" s="20"/>
      <c r="J1421" s="20"/>
      <c r="K1421" s="20"/>
      <c r="L1421" s="20"/>
      <c r="M1421" s="20"/>
      <c r="N1421" s="20"/>
      <c r="O1421" s="20"/>
    </row>
    <row r="1422" spans="1:15" s="8" customFormat="1" ht="11.65" customHeight="1">
      <c r="A1422" s="7">
        <v>44853</v>
      </c>
      <c r="B1422" s="8" t="s">
        <v>1491</v>
      </c>
      <c r="C1422" s="9"/>
      <c r="D1422" s="9">
        <v>493980.83</v>
      </c>
      <c r="E1422" s="9">
        <f t="shared" si="22"/>
        <v>1727906.6576349777</v>
      </c>
      <c r="G1422" s="20"/>
      <c r="H1422" s="20"/>
      <c r="I1422" s="20"/>
      <c r="J1422" s="20"/>
      <c r="K1422" s="20"/>
      <c r="L1422" s="20"/>
      <c r="M1422" s="20"/>
      <c r="N1422" s="20"/>
      <c r="O1422" s="20"/>
    </row>
    <row r="1423" spans="1:15" s="8" customFormat="1" ht="11.65" customHeight="1">
      <c r="A1423" s="7">
        <v>44853</v>
      </c>
      <c r="B1423" s="8" t="s">
        <v>1492</v>
      </c>
      <c r="C1423" s="9"/>
      <c r="D1423" s="9">
        <v>58120.84</v>
      </c>
      <c r="E1423" s="9">
        <f t="shared" si="22"/>
        <v>1669785.8176349776</v>
      </c>
      <c r="G1423" s="20"/>
      <c r="H1423" s="20"/>
      <c r="I1423" s="20"/>
      <c r="J1423" s="20"/>
      <c r="K1423" s="20"/>
      <c r="L1423" s="20"/>
      <c r="M1423" s="20"/>
      <c r="N1423" s="20"/>
      <c r="O1423" s="20"/>
    </row>
    <row r="1424" spans="1:15" s="8" customFormat="1" ht="11.65" customHeight="1">
      <c r="A1424" s="7">
        <v>44853</v>
      </c>
      <c r="B1424" s="8" t="s">
        <v>1493</v>
      </c>
      <c r="C1424" s="9"/>
      <c r="D1424" s="9">
        <v>1191.69</v>
      </c>
      <c r="E1424" s="9">
        <f t="shared" si="22"/>
        <v>1668594.1276349777</v>
      </c>
      <c r="G1424" s="20"/>
      <c r="H1424" s="20"/>
      <c r="I1424" s="20"/>
      <c r="J1424" s="20"/>
      <c r="K1424" s="20"/>
      <c r="L1424" s="20"/>
      <c r="M1424" s="20"/>
      <c r="N1424" s="20"/>
      <c r="O1424" s="20"/>
    </row>
    <row r="1425" spans="1:15" s="8" customFormat="1" ht="11.65" customHeight="1">
      <c r="A1425" s="7">
        <v>44853</v>
      </c>
      <c r="B1425" s="8" t="s">
        <v>1494</v>
      </c>
      <c r="C1425" s="9"/>
      <c r="D1425" s="9">
        <v>30012.69</v>
      </c>
      <c r="E1425" s="9">
        <f t="shared" si="22"/>
        <v>1638581.4376349777</v>
      </c>
      <c r="G1425" s="20"/>
      <c r="H1425" s="20"/>
      <c r="I1425" s="20"/>
      <c r="J1425" s="20"/>
      <c r="K1425" s="20"/>
      <c r="L1425" s="20"/>
      <c r="M1425" s="20"/>
      <c r="N1425" s="20"/>
      <c r="O1425" s="20"/>
    </row>
    <row r="1426" spans="1:15" s="8" customFormat="1" ht="11.65" customHeight="1">
      <c r="A1426" s="7">
        <v>44853</v>
      </c>
      <c r="B1426" s="8" t="s">
        <v>1495</v>
      </c>
      <c r="C1426" s="9"/>
      <c r="D1426" s="9">
        <v>765.6</v>
      </c>
      <c r="E1426" s="9">
        <f t="shared" si="22"/>
        <v>1637815.8376349777</v>
      </c>
      <c r="G1426" s="20"/>
      <c r="H1426" s="20"/>
      <c r="I1426" s="20"/>
      <c r="J1426" s="20"/>
      <c r="K1426" s="20"/>
      <c r="L1426" s="20"/>
      <c r="M1426" s="20"/>
      <c r="N1426" s="20"/>
      <c r="O1426" s="20"/>
    </row>
    <row r="1427" spans="1:15" s="8" customFormat="1" ht="11.65" customHeight="1">
      <c r="A1427" s="7">
        <v>44854</v>
      </c>
      <c r="B1427" s="8" t="s">
        <v>598</v>
      </c>
      <c r="C1427" s="9"/>
      <c r="D1427" s="9">
        <v>2685</v>
      </c>
      <c r="E1427" s="9">
        <f t="shared" si="22"/>
        <v>1635130.8376349777</v>
      </c>
      <c r="G1427" s="20"/>
      <c r="H1427" s="20"/>
      <c r="I1427" s="20"/>
      <c r="J1427" s="20"/>
      <c r="K1427" s="20"/>
      <c r="L1427" s="20"/>
      <c r="M1427" s="20"/>
      <c r="N1427" s="20"/>
      <c r="O1427" s="20"/>
    </row>
    <row r="1428" spans="1:15" s="8" customFormat="1" ht="11.65" customHeight="1">
      <c r="A1428" s="7">
        <v>44854</v>
      </c>
      <c r="B1428" s="8" t="s">
        <v>598</v>
      </c>
      <c r="C1428" s="9"/>
      <c r="D1428" s="9">
        <v>600</v>
      </c>
      <c r="E1428" s="9">
        <f t="shared" si="22"/>
        <v>1634530.8376349777</v>
      </c>
      <c r="G1428" s="20"/>
      <c r="H1428" s="20"/>
      <c r="I1428" s="20"/>
      <c r="J1428" s="20"/>
      <c r="K1428" s="20"/>
      <c r="L1428" s="20"/>
      <c r="M1428" s="20"/>
      <c r="N1428" s="20"/>
      <c r="O1428" s="20"/>
    </row>
    <row r="1429" spans="1:15" s="8" customFormat="1" ht="11.65" customHeight="1">
      <c r="A1429" s="7">
        <v>44854</v>
      </c>
      <c r="B1429" s="8" t="s">
        <v>1496</v>
      </c>
      <c r="C1429" s="9"/>
      <c r="D1429" s="9">
        <v>1848</v>
      </c>
      <c r="E1429" s="9">
        <f t="shared" si="22"/>
        <v>1632682.8376349777</v>
      </c>
      <c r="G1429" s="20"/>
      <c r="H1429" s="20"/>
      <c r="I1429" s="20"/>
      <c r="J1429" s="20"/>
      <c r="K1429" s="20"/>
      <c r="L1429" s="20"/>
      <c r="M1429" s="20"/>
      <c r="N1429" s="20"/>
      <c r="O1429" s="20"/>
    </row>
    <row r="1430" spans="1:15" s="8" customFormat="1" ht="11.65" customHeight="1">
      <c r="A1430" s="7">
        <v>44854</v>
      </c>
      <c r="B1430" s="8" t="s">
        <v>1497</v>
      </c>
      <c r="C1430" s="9"/>
      <c r="D1430" s="9">
        <v>92</v>
      </c>
      <c r="E1430" s="9">
        <f t="shared" si="22"/>
        <v>1632590.8376349777</v>
      </c>
      <c r="G1430" s="20"/>
      <c r="H1430" s="20"/>
      <c r="I1430" s="20"/>
      <c r="J1430" s="20"/>
      <c r="K1430" s="20"/>
      <c r="L1430" s="20"/>
      <c r="M1430" s="20"/>
      <c r="N1430" s="20"/>
      <c r="O1430" s="20"/>
    </row>
    <row r="1431" spans="1:15" s="8" customFormat="1" ht="11.65" customHeight="1">
      <c r="A1431" s="7">
        <v>44854</v>
      </c>
      <c r="B1431" s="8" t="s">
        <v>1498</v>
      </c>
      <c r="C1431" s="9"/>
      <c r="D1431" s="9">
        <v>1541</v>
      </c>
      <c r="E1431" s="9">
        <f t="shared" si="22"/>
        <v>1631049.8376349777</v>
      </c>
      <c r="G1431" s="20"/>
      <c r="H1431" s="20"/>
      <c r="I1431" s="20"/>
      <c r="J1431" s="20"/>
      <c r="K1431" s="20"/>
      <c r="L1431" s="20"/>
      <c r="M1431" s="20"/>
      <c r="N1431" s="20"/>
      <c r="O1431" s="20"/>
    </row>
    <row r="1432" spans="1:15" s="8" customFormat="1" ht="11.65" customHeight="1">
      <c r="A1432" s="7">
        <v>44854</v>
      </c>
      <c r="B1432" s="8" t="s">
        <v>1499</v>
      </c>
      <c r="C1432" s="9"/>
      <c r="D1432" s="9">
        <v>9079.7999999999993</v>
      </c>
      <c r="E1432" s="9">
        <f t="shared" si="22"/>
        <v>1621970.0376349776</v>
      </c>
      <c r="G1432" s="20"/>
      <c r="H1432" s="20"/>
      <c r="I1432" s="20"/>
      <c r="J1432" s="20"/>
      <c r="K1432" s="20"/>
      <c r="L1432" s="20"/>
      <c r="M1432" s="20"/>
      <c r="N1432" s="20"/>
      <c r="O1432" s="20"/>
    </row>
    <row r="1433" spans="1:15" s="8" customFormat="1" ht="11.65" customHeight="1">
      <c r="A1433" s="7">
        <v>44854</v>
      </c>
      <c r="B1433" s="8" t="s">
        <v>1500</v>
      </c>
      <c r="C1433" s="9"/>
      <c r="D1433" s="9">
        <v>215441.08</v>
      </c>
      <c r="E1433" s="9">
        <f t="shared" si="22"/>
        <v>1406528.9576349775</v>
      </c>
      <c r="G1433" s="20"/>
      <c r="H1433" s="20"/>
      <c r="I1433" s="20"/>
      <c r="J1433" s="20"/>
      <c r="K1433" s="20"/>
      <c r="L1433" s="20"/>
      <c r="M1433" s="20"/>
      <c r="N1433" s="20"/>
      <c r="O1433" s="20"/>
    </row>
    <row r="1434" spans="1:15" s="8" customFormat="1" ht="11.25">
      <c r="A1434" s="7">
        <v>44855</v>
      </c>
      <c r="B1434" s="8" t="s">
        <v>1503</v>
      </c>
      <c r="D1434" s="12">
        <v>646.51</v>
      </c>
      <c r="E1434" s="9">
        <f t="shared" si="22"/>
        <v>1405882.4476349775</v>
      </c>
    </row>
    <row r="1435" spans="1:15" s="8" customFormat="1" ht="11.65" customHeight="1">
      <c r="A1435" s="7">
        <v>44855</v>
      </c>
      <c r="B1435" s="8" t="s">
        <v>1506</v>
      </c>
      <c r="C1435" s="9"/>
      <c r="D1435" s="9">
        <v>11784.56</v>
      </c>
      <c r="E1435" s="9">
        <f t="shared" si="22"/>
        <v>1394097.8876349775</v>
      </c>
      <c r="G1435" s="20"/>
      <c r="H1435" s="20"/>
      <c r="I1435" s="20"/>
      <c r="J1435" s="20"/>
      <c r="K1435" s="20"/>
      <c r="L1435" s="20"/>
      <c r="M1435" s="20"/>
      <c r="N1435" s="20"/>
      <c r="O1435" s="20"/>
    </row>
    <row r="1436" spans="1:15" s="8" customFormat="1" ht="11.65" customHeight="1">
      <c r="A1436" s="7">
        <v>44859</v>
      </c>
      <c r="B1436" s="8" t="s">
        <v>1507</v>
      </c>
      <c r="C1436" s="9"/>
      <c r="D1436" s="9">
        <v>471.9</v>
      </c>
      <c r="E1436" s="9">
        <f t="shared" si="22"/>
        <v>1393625.9876349776</v>
      </c>
      <c r="G1436" s="20"/>
      <c r="H1436" s="20"/>
      <c r="I1436" s="20"/>
      <c r="J1436" s="20"/>
      <c r="K1436" s="20"/>
      <c r="L1436" s="20"/>
      <c r="M1436" s="20"/>
      <c r="N1436" s="20"/>
      <c r="O1436" s="20"/>
    </row>
    <row r="1437" spans="1:15" s="8" customFormat="1" ht="11.65" customHeight="1">
      <c r="A1437" s="7">
        <v>44859</v>
      </c>
      <c r="B1437" s="8" t="s">
        <v>1510</v>
      </c>
      <c r="C1437" s="9"/>
      <c r="D1437" s="9">
        <v>2290.4499999999998</v>
      </c>
      <c r="E1437" s="9">
        <f t="shared" si="22"/>
        <v>1391335.5376349776</v>
      </c>
      <c r="G1437" s="20"/>
      <c r="H1437" s="20"/>
      <c r="I1437" s="20"/>
      <c r="J1437" s="20"/>
      <c r="K1437" s="20"/>
      <c r="L1437" s="20"/>
      <c r="M1437" s="20"/>
      <c r="N1437" s="20"/>
      <c r="O1437" s="20"/>
    </row>
    <row r="1438" spans="1:15" s="8" customFormat="1" ht="11.65" customHeight="1">
      <c r="A1438" s="7">
        <v>44859</v>
      </c>
      <c r="B1438" s="8" t="s">
        <v>1508</v>
      </c>
      <c r="C1438" s="9"/>
      <c r="D1438" s="9">
        <v>212510.61</v>
      </c>
      <c r="E1438" s="9">
        <f t="shared" si="22"/>
        <v>1178824.9276349777</v>
      </c>
      <c r="G1438" s="20"/>
      <c r="H1438" s="20"/>
      <c r="I1438" s="20"/>
      <c r="J1438" s="20"/>
      <c r="K1438" s="20"/>
      <c r="L1438" s="20"/>
      <c r="M1438" s="20"/>
      <c r="N1438" s="20"/>
      <c r="O1438" s="20"/>
    </row>
    <row r="1439" spans="1:15" s="8" customFormat="1" ht="11.65" customHeight="1">
      <c r="A1439" s="7">
        <v>44130</v>
      </c>
      <c r="B1439" s="8" t="s">
        <v>1000</v>
      </c>
      <c r="C1439" s="9"/>
      <c r="D1439" s="9">
        <v>120</v>
      </c>
      <c r="E1439" s="9">
        <f t="shared" si="22"/>
        <v>1178704.9276349777</v>
      </c>
      <c r="G1439" s="20"/>
      <c r="H1439" s="20"/>
      <c r="I1439" s="20"/>
      <c r="J1439" s="20"/>
      <c r="K1439" s="20"/>
      <c r="L1439" s="20"/>
      <c r="M1439" s="20"/>
      <c r="N1439" s="20"/>
      <c r="O1439" s="20"/>
    </row>
    <row r="1440" spans="1:15" s="8" customFormat="1" ht="11.65" customHeight="1">
      <c r="A1440" s="7">
        <v>44860</v>
      </c>
      <c r="B1440" s="8" t="s">
        <v>1512</v>
      </c>
      <c r="C1440" s="9"/>
      <c r="D1440" s="9">
        <v>374.48</v>
      </c>
      <c r="E1440" s="9">
        <f t="shared" si="22"/>
        <v>1178330.4476349778</v>
      </c>
      <c r="G1440" s="20"/>
      <c r="H1440" s="20"/>
      <c r="I1440" s="20"/>
      <c r="J1440" s="20"/>
      <c r="K1440" s="20"/>
      <c r="L1440" s="20"/>
      <c r="M1440" s="20"/>
      <c r="N1440" s="20"/>
      <c r="O1440" s="20"/>
    </row>
    <row r="1441" spans="1:15" s="8" customFormat="1" ht="11.65" customHeight="1">
      <c r="A1441" s="7">
        <v>44860</v>
      </c>
      <c r="B1441" s="8" t="s">
        <v>1513</v>
      </c>
      <c r="C1441" s="9"/>
      <c r="D1441" s="9">
        <v>816.71</v>
      </c>
      <c r="E1441" s="9">
        <f t="shared" si="22"/>
        <v>1177513.7376349778</v>
      </c>
      <c r="G1441" s="20"/>
      <c r="H1441" s="20"/>
      <c r="I1441" s="20"/>
      <c r="J1441" s="20"/>
      <c r="K1441" s="20"/>
      <c r="L1441" s="20"/>
      <c r="M1441" s="20"/>
      <c r="N1441" s="20"/>
      <c r="O1441" s="20"/>
    </row>
    <row r="1442" spans="1:15" s="8" customFormat="1" ht="11.65" customHeight="1">
      <c r="A1442" s="7">
        <v>44860</v>
      </c>
      <c r="B1442" s="8" t="s">
        <v>1514</v>
      </c>
      <c r="C1442" s="9"/>
      <c r="D1442" s="9">
        <v>25098.95</v>
      </c>
      <c r="E1442" s="9">
        <f t="shared" si="22"/>
        <v>1152414.7876349778</v>
      </c>
      <c r="G1442" s="20"/>
      <c r="H1442" s="20"/>
      <c r="I1442" s="20"/>
      <c r="J1442" s="20"/>
      <c r="K1442" s="20"/>
      <c r="L1442" s="20"/>
      <c r="M1442" s="20"/>
      <c r="N1442" s="20"/>
      <c r="O1442" s="20"/>
    </row>
    <row r="1443" spans="1:15" s="8" customFormat="1" ht="11.65" customHeight="1">
      <c r="A1443" s="7">
        <v>44860</v>
      </c>
      <c r="B1443" s="8" t="s">
        <v>1515</v>
      </c>
      <c r="C1443" s="9"/>
      <c r="D1443" s="9">
        <v>16399.080000000002</v>
      </c>
      <c r="E1443" s="9">
        <f t="shared" si="22"/>
        <v>1136015.7076349778</v>
      </c>
      <c r="G1443" s="20"/>
      <c r="H1443" s="20"/>
      <c r="I1443" s="20"/>
      <c r="J1443" s="20"/>
      <c r="K1443" s="20"/>
      <c r="L1443" s="20"/>
      <c r="M1443" s="20"/>
      <c r="N1443" s="20"/>
      <c r="O1443" s="20"/>
    </row>
    <row r="1444" spans="1:15" s="8" customFormat="1" ht="11.65" customHeight="1">
      <c r="A1444" s="7">
        <v>44860</v>
      </c>
      <c r="B1444" s="8" t="s">
        <v>1516</v>
      </c>
      <c r="C1444" s="9"/>
      <c r="D1444" s="9">
        <v>85721.71</v>
      </c>
      <c r="E1444" s="9">
        <f t="shared" si="22"/>
        <v>1050293.9976349778</v>
      </c>
      <c r="G1444" s="20"/>
      <c r="H1444" s="20"/>
      <c r="I1444" s="20"/>
      <c r="J1444" s="20"/>
      <c r="K1444" s="20"/>
      <c r="L1444" s="20"/>
      <c r="M1444" s="20"/>
      <c r="N1444" s="20"/>
      <c r="O1444" s="20"/>
    </row>
    <row r="1445" spans="1:15" s="8" customFormat="1" ht="11.65" customHeight="1">
      <c r="A1445" s="7">
        <v>44860</v>
      </c>
      <c r="B1445" s="8" t="s">
        <v>1517</v>
      </c>
      <c r="C1445" s="9"/>
      <c r="D1445" s="9">
        <v>3422.03</v>
      </c>
      <c r="E1445" s="9">
        <f t="shared" si="22"/>
        <v>1046871.9676349778</v>
      </c>
      <c r="G1445" s="20"/>
      <c r="H1445" s="20"/>
      <c r="I1445" s="20"/>
      <c r="J1445" s="20"/>
      <c r="K1445" s="20"/>
      <c r="L1445" s="20"/>
      <c r="M1445" s="20"/>
      <c r="N1445" s="20"/>
      <c r="O1445" s="20"/>
    </row>
    <row r="1446" spans="1:15" s="8" customFormat="1" ht="11.65" customHeight="1">
      <c r="A1446" s="7">
        <v>44860</v>
      </c>
      <c r="B1446" s="8" t="s">
        <v>1518</v>
      </c>
      <c r="C1446" s="9"/>
      <c r="D1446" s="9">
        <v>2688.02</v>
      </c>
      <c r="E1446" s="9">
        <f t="shared" si="22"/>
        <v>1044183.9476349778</v>
      </c>
      <c r="G1446" s="20"/>
      <c r="H1446" s="20"/>
      <c r="I1446" s="20"/>
      <c r="J1446" s="20"/>
      <c r="K1446" s="20"/>
      <c r="L1446" s="20"/>
      <c r="M1446" s="20"/>
      <c r="N1446" s="20"/>
      <c r="O1446" s="20"/>
    </row>
    <row r="1447" spans="1:15" s="8" customFormat="1" ht="11.65" customHeight="1">
      <c r="A1447" s="7">
        <v>44860</v>
      </c>
      <c r="B1447" s="8" t="s">
        <v>1519</v>
      </c>
      <c r="C1447" s="9"/>
      <c r="D1447" s="9">
        <v>360.09</v>
      </c>
      <c r="E1447" s="9">
        <f t="shared" si="22"/>
        <v>1043823.8576349778</v>
      </c>
      <c r="G1447" s="20"/>
      <c r="H1447" s="20"/>
      <c r="I1447" s="20"/>
      <c r="J1447" s="20"/>
      <c r="K1447" s="20"/>
      <c r="L1447" s="20"/>
      <c r="M1447" s="20"/>
      <c r="N1447" s="20"/>
      <c r="O1447" s="20"/>
    </row>
    <row r="1448" spans="1:15" s="8" customFormat="1" ht="11.65" customHeight="1">
      <c r="A1448" s="7">
        <v>44861</v>
      </c>
      <c r="B1448" s="8" t="s">
        <v>1522</v>
      </c>
      <c r="C1448" s="9"/>
      <c r="D1448" s="9">
        <v>290093.37</v>
      </c>
      <c r="E1448" s="9">
        <f t="shared" si="22"/>
        <v>753730.48763497779</v>
      </c>
      <c r="G1448" s="20"/>
      <c r="H1448" s="20"/>
      <c r="I1448" s="20"/>
      <c r="J1448" s="20"/>
      <c r="K1448" s="20"/>
      <c r="L1448" s="20"/>
      <c r="M1448" s="20"/>
      <c r="N1448" s="20"/>
      <c r="O1448" s="20"/>
    </row>
    <row r="1449" spans="1:15" s="8" customFormat="1" ht="11.65" customHeight="1">
      <c r="A1449" s="7">
        <v>44861</v>
      </c>
      <c r="B1449" s="8" t="s">
        <v>1524</v>
      </c>
      <c r="C1449" s="9"/>
      <c r="D1449" s="9">
        <v>49700</v>
      </c>
      <c r="E1449" s="9">
        <f t="shared" si="22"/>
        <v>704030.48763497779</v>
      </c>
      <c r="G1449" s="20"/>
      <c r="H1449" s="20"/>
      <c r="I1449" s="20"/>
      <c r="J1449" s="20"/>
      <c r="K1449" s="20"/>
      <c r="L1449" s="20"/>
      <c r="M1449" s="20"/>
      <c r="N1449" s="20"/>
      <c r="O1449" s="20"/>
    </row>
    <row r="1450" spans="1:15" s="8" customFormat="1" ht="11.65" customHeight="1">
      <c r="A1450" s="7">
        <v>44862</v>
      </c>
      <c r="B1450" s="8" t="s">
        <v>1523</v>
      </c>
      <c r="C1450" s="9"/>
      <c r="D1450" s="9">
        <v>24069.08</v>
      </c>
      <c r="E1450" s="9">
        <f t="shared" si="22"/>
        <v>679961.40763497783</v>
      </c>
      <c r="G1450" s="20"/>
      <c r="H1450" s="20"/>
      <c r="I1450" s="20"/>
      <c r="J1450" s="20"/>
      <c r="K1450" s="20"/>
      <c r="L1450" s="20"/>
      <c r="M1450" s="20"/>
      <c r="N1450" s="20"/>
      <c r="O1450" s="20"/>
    </row>
    <row r="1451" spans="1:15" s="8" customFormat="1" ht="11.65" customHeight="1">
      <c r="A1451" s="7">
        <v>44865</v>
      </c>
      <c r="B1451" s="8" t="s">
        <v>1525</v>
      </c>
      <c r="C1451" s="9"/>
      <c r="D1451" s="9">
        <v>2250</v>
      </c>
      <c r="E1451" s="9">
        <f t="shared" si="22"/>
        <v>677711.40763497783</v>
      </c>
      <c r="G1451" s="20"/>
      <c r="H1451" s="20"/>
      <c r="I1451" s="20"/>
      <c r="J1451" s="20"/>
      <c r="K1451" s="20"/>
      <c r="L1451" s="20"/>
      <c r="M1451" s="20"/>
      <c r="N1451" s="20"/>
      <c r="O1451" s="20"/>
    </row>
    <row r="1452" spans="1:15" s="8" customFormat="1" ht="11.65" customHeight="1">
      <c r="A1452" s="7">
        <v>44865</v>
      </c>
      <c r="B1452" s="8" t="s">
        <v>181</v>
      </c>
      <c r="C1452" s="9"/>
      <c r="D1452" s="9">
        <v>0.78</v>
      </c>
      <c r="E1452" s="9">
        <f t="shared" si="22"/>
        <v>677710.62763497781</v>
      </c>
      <c r="G1452" s="20"/>
      <c r="H1452" s="20"/>
      <c r="I1452" s="20"/>
      <c r="J1452" s="20"/>
      <c r="K1452" s="20"/>
      <c r="L1452" s="20"/>
      <c r="M1452" s="20"/>
      <c r="N1452" s="20"/>
      <c r="O1452" s="20"/>
    </row>
    <row r="1453" spans="1:15" s="8" customFormat="1" ht="11.65" customHeight="1">
      <c r="A1453" s="7">
        <v>44865</v>
      </c>
      <c r="B1453" s="8" t="s">
        <v>181</v>
      </c>
      <c r="C1453" s="9"/>
      <c r="D1453" s="9">
        <v>421.13</v>
      </c>
      <c r="E1453" s="9">
        <f t="shared" si="22"/>
        <v>677289.4976349778</v>
      </c>
      <c r="G1453" s="20"/>
      <c r="H1453" s="20"/>
      <c r="I1453" s="20"/>
      <c r="J1453" s="20"/>
      <c r="K1453" s="20"/>
      <c r="L1453" s="20"/>
      <c r="M1453" s="20"/>
      <c r="N1453" s="20"/>
      <c r="O1453" s="20"/>
    </row>
    <row r="1454" spans="1:15" s="8" customFormat="1" ht="11.65" customHeight="1">
      <c r="A1454" s="7">
        <v>44867</v>
      </c>
      <c r="B1454" s="8" t="s">
        <v>393</v>
      </c>
      <c r="C1454" s="9"/>
      <c r="D1454" s="9">
        <v>1042.53</v>
      </c>
      <c r="E1454" s="9">
        <f t="shared" si="22"/>
        <v>676246.96763497777</v>
      </c>
      <c r="G1454" s="20"/>
      <c r="H1454" s="20"/>
      <c r="I1454" s="20"/>
      <c r="J1454" s="20"/>
      <c r="K1454" s="20"/>
      <c r="L1454" s="20"/>
      <c r="M1454" s="20"/>
      <c r="N1454" s="20"/>
      <c r="O1454" s="20"/>
    </row>
    <row r="1455" spans="1:15" s="8" customFormat="1" ht="11.65" customHeight="1">
      <c r="A1455" s="7">
        <v>44867</v>
      </c>
      <c r="B1455" s="8" t="s">
        <v>1526</v>
      </c>
      <c r="C1455" s="9"/>
      <c r="D1455" s="9">
        <v>105.33</v>
      </c>
      <c r="E1455" s="9">
        <f t="shared" si="22"/>
        <v>676141.63763497781</v>
      </c>
      <c r="G1455" s="20"/>
      <c r="H1455" s="20"/>
      <c r="I1455" s="20"/>
      <c r="J1455" s="20"/>
      <c r="K1455" s="20"/>
      <c r="L1455" s="20"/>
      <c r="M1455" s="20"/>
      <c r="N1455" s="20"/>
      <c r="O1455" s="20"/>
    </row>
    <row r="1456" spans="1:15" s="8" customFormat="1" ht="11.65" customHeight="1">
      <c r="A1456" s="7">
        <v>44867</v>
      </c>
      <c r="B1456" s="8" t="s">
        <v>1527</v>
      </c>
      <c r="C1456" s="9"/>
      <c r="D1456" s="9">
        <v>129.51</v>
      </c>
      <c r="E1456" s="9">
        <f t="shared" si="22"/>
        <v>676012.12763497781</v>
      </c>
      <c r="G1456" s="20"/>
      <c r="H1456" s="20"/>
      <c r="I1456" s="20"/>
      <c r="J1456" s="20"/>
      <c r="K1456" s="20"/>
      <c r="L1456" s="20"/>
      <c r="M1456" s="20"/>
      <c r="N1456" s="20"/>
      <c r="O1456" s="20"/>
    </row>
    <row r="1457" spans="1:15" s="8" customFormat="1" ht="11.65" customHeight="1">
      <c r="A1457" s="7">
        <v>44867</v>
      </c>
      <c r="B1457" s="8" t="s">
        <v>1528</v>
      </c>
      <c r="C1457" s="9"/>
      <c r="D1457" s="9">
        <v>423.25</v>
      </c>
      <c r="E1457" s="9">
        <f t="shared" si="22"/>
        <v>675588.87763497781</v>
      </c>
      <c r="G1457" s="20"/>
      <c r="H1457" s="20"/>
      <c r="I1457" s="20"/>
      <c r="J1457" s="20"/>
      <c r="K1457" s="20"/>
      <c r="L1457" s="20"/>
      <c r="M1457" s="20"/>
      <c r="N1457" s="20"/>
      <c r="O1457" s="20"/>
    </row>
    <row r="1458" spans="1:15" s="8" customFormat="1" ht="11.65" customHeight="1">
      <c r="A1458" s="7">
        <v>44867</v>
      </c>
      <c r="B1458" s="8" t="s">
        <v>1529</v>
      </c>
      <c r="C1458" s="9"/>
      <c r="D1458" s="9">
        <v>484.74</v>
      </c>
      <c r="E1458" s="9">
        <f t="shared" si="22"/>
        <v>675104.13763497781</v>
      </c>
      <c r="G1458" s="20"/>
      <c r="H1458" s="20"/>
      <c r="I1458" s="20"/>
      <c r="J1458" s="20"/>
      <c r="K1458" s="20"/>
      <c r="L1458" s="20"/>
      <c r="M1458" s="20"/>
      <c r="N1458" s="20"/>
      <c r="O1458" s="20"/>
    </row>
    <row r="1459" spans="1:15" s="8" customFormat="1" ht="11.65" customHeight="1">
      <c r="A1459" s="7">
        <v>44867</v>
      </c>
      <c r="B1459" s="8" t="s">
        <v>1530</v>
      </c>
      <c r="C1459" s="9"/>
      <c r="D1459" s="9">
        <v>477.87</v>
      </c>
      <c r="E1459" s="9">
        <f t="shared" si="22"/>
        <v>674626.26763497782</v>
      </c>
      <c r="G1459" s="20"/>
      <c r="H1459" s="20"/>
      <c r="I1459" s="20"/>
      <c r="J1459" s="20"/>
      <c r="K1459" s="20"/>
      <c r="L1459" s="20"/>
      <c r="M1459" s="20"/>
      <c r="N1459" s="20"/>
      <c r="O1459" s="20"/>
    </row>
    <row r="1460" spans="1:15" s="8" customFormat="1" ht="11.65" customHeight="1">
      <c r="A1460" s="7">
        <v>44867</v>
      </c>
      <c r="B1460" s="8" t="s">
        <v>1531</v>
      </c>
      <c r="C1460" s="9"/>
      <c r="D1460" s="9">
        <v>3586.44</v>
      </c>
      <c r="E1460" s="9">
        <f t="shared" si="22"/>
        <v>671039.82763497788</v>
      </c>
      <c r="G1460" s="20"/>
      <c r="H1460" s="20"/>
      <c r="I1460" s="20"/>
      <c r="J1460" s="20"/>
      <c r="K1460" s="20"/>
      <c r="L1460" s="20"/>
      <c r="M1460" s="20"/>
      <c r="N1460" s="20"/>
      <c r="O1460" s="20"/>
    </row>
    <row r="1461" spans="1:15" s="8" customFormat="1" ht="11.65" customHeight="1">
      <c r="A1461" s="7">
        <v>44867</v>
      </c>
      <c r="B1461" s="8" t="s">
        <v>1532</v>
      </c>
      <c r="C1461" s="9"/>
      <c r="D1461" s="9">
        <v>16524.61</v>
      </c>
      <c r="E1461" s="9">
        <f t="shared" si="22"/>
        <v>654515.21763497789</v>
      </c>
      <c r="G1461" s="20"/>
      <c r="H1461" s="20"/>
      <c r="I1461" s="20"/>
      <c r="J1461" s="20"/>
      <c r="K1461" s="20"/>
      <c r="L1461" s="20"/>
      <c r="M1461" s="20"/>
      <c r="N1461" s="20"/>
      <c r="O1461" s="20"/>
    </row>
    <row r="1462" spans="1:15" s="8" customFormat="1" ht="11.65" customHeight="1">
      <c r="A1462" s="7">
        <v>44867</v>
      </c>
      <c r="B1462" s="8" t="s">
        <v>1533</v>
      </c>
      <c r="C1462" s="9"/>
      <c r="D1462" s="9">
        <v>19902.080000000002</v>
      </c>
      <c r="E1462" s="9">
        <f t="shared" si="22"/>
        <v>634613.13763497793</v>
      </c>
      <c r="G1462" s="20"/>
      <c r="H1462" s="20"/>
      <c r="I1462" s="20"/>
      <c r="J1462" s="20"/>
      <c r="K1462" s="20"/>
      <c r="L1462" s="20"/>
      <c r="M1462" s="20"/>
      <c r="N1462" s="20"/>
      <c r="O1462" s="20"/>
    </row>
    <row r="1463" spans="1:15" s="8" customFormat="1" ht="11.65" customHeight="1">
      <c r="A1463" s="7">
        <v>44867</v>
      </c>
      <c r="B1463" s="8" t="s">
        <v>1534</v>
      </c>
      <c r="C1463" s="9"/>
      <c r="D1463" s="9">
        <v>304.39999999999998</v>
      </c>
      <c r="E1463" s="9">
        <f t="shared" si="22"/>
        <v>634308.73763497791</v>
      </c>
      <c r="G1463" s="20"/>
      <c r="H1463" s="20"/>
      <c r="I1463" s="20"/>
      <c r="J1463" s="20"/>
      <c r="K1463" s="20"/>
      <c r="L1463" s="20"/>
      <c r="M1463" s="20"/>
      <c r="N1463" s="20"/>
      <c r="O1463" s="20"/>
    </row>
    <row r="1464" spans="1:15" s="8" customFormat="1" ht="11.65" customHeight="1">
      <c r="A1464" s="7">
        <v>44867</v>
      </c>
      <c r="B1464" s="8" t="s">
        <v>1535</v>
      </c>
      <c r="C1464" s="9"/>
      <c r="D1464" s="9">
        <v>415</v>
      </c>
      <c r="E1464" s="9">
        <f t="shared" si="22"/>
        <v>633893.73763497791</v>
      </c>
      <c r="G1464" s="20"/>
      <c r="H1464" s="20"/>
      <c r="I1464" s="20"/>
      <c r="J1464" s="20"/>
      <c r="K1464" s="20"/>
      <c r="L1464" s="20"/>
      <c r="M1464" s="20"/>
      <c r="N1464" s="20"/>
      <c r="O1464" s="20"/>
    </row>
    <row r="1465" spans="1:15" s="8" customFormat="1" ht="11.65" customHeight="1">
      <c r="A1465" s="7">
        <v>44867</v>
      </c>
      <c r="B1465" s="8" t="s">
        <v>1536</v>
      </c>
      <c r="C1465" s="9"/>
      <c r="D1465" s="9">
        <v>332.01</v>
      </c>
      <c r="E1465" s="9">
        <f t="shared" si="22"/>
        <v>633561.7276349779</v>
      </c>
      <c r="G1465" s="20"/>
      <c r="H1465" s="20"/>
      <c r="I1465" s="20"/>
      <c r="J1465" s="20"/>
      <c r="K1465" s="20"/>
      <c r="L1465" s="20"/>
      <c r="M1465" s="20"/>
      <c r="N1465" s="20"/>
      <c r="O1465" s="20"/>
    </row>
    <row r="1466" spans="1:15" s="8" customFormat="1" ht="11.65" customHeight="1">
      <c r="A1466" s="7">
        <v>44867</v>
      </c>
      <c r="B1466" s="8" t="s">
        <v>1537</v>
      </c>
      <c r="C1466" s="9"/>
      <c r="D1466" s="9">
        <v>2627.17</v>
      </c>
      <c r="E1466" s="9">
        <f t="shared" si="22"/>
        <v>630934.55763497786</v>
      </c>
      <c r="G1466" s="20"/>
      <c r="H1466" s="20"/>
      <c r="I1466" s="20"/>
      <c r="J1466" s="20"/>
      <c r="K1466" s="20"/>
      <c r="L1466" s="20"/>
      <c r="M1466" s="20"/>
      <c r="N1466" s="20"/>
      <c r="O1466" s="20"/>
    </row>
    <row r="1467" spans="1:15" s="8" customFormat="1" ht="11.65" customHeight="1">
      <c r="A1467" s="7">
        <v>44868</v>
      </c>
      <c r="B1467" s="8" t="s">
        <v>1538</v>
      </c>
      <c r="C1467" s="9"/>
      <c r="D1467" s="9">
        <v>18700</v>
      </c>
      <c r="E1467" s="9">
        <f t="shared" si="22"/>
        <v>612234.55763497786</v>
      </c>
      <c r="G1467" s="20"/>
      <c r="H1467" s="20"/>
      <c r="I1467" s="20"/>
      <c r="J1467" s="20"/>
      <c r="K1467" s="20"/>
      <c r="L1467" s="20"/>
      <c r="M1467" s="20"/>
      <c r="N1467" s="20"/>
      <c r="O1467" s="20"/>
    </row>
    <row r="1468" spans="1:15" s="8" customFormat="1" ht="11.65" customHeight="1">
      <c r="A1468" s="7">
        <v>44868</v>
      </c>
      <c r="B1468" s="8" t="s">
        <v>1539</v>
      </c>
      <c r="C1468" s="9"/>
      <c r="D1468" s="9">
        <v>21000</v>
      </c>
      <c r="E1468" s="9">
        <f t="shared" si="22"/>
        <v>591234.55763497786</v>
      </c>
      <c r="G1468" s="20"/>
      <c r="H1468" s="20"/>
      <c r="I1468" s="20"/>
      <c r="J1468" s="20"/>
      <c r="K1468" s="20"/>
      <c r="L1468" s="20"/>
      <c r="M1468" s="20"/>
      <c r="N1468" s="20"/>
      <c r="O1468" s="20"/>
    </row>
    <row r="1469" spans="1:15" s="8" customFormat="1" ht="11.65" customHeight="1">
      <c r="A1469" s="7">
        <v>44868</v>
      </c>
      <c r="B1469" s="8" t="s">
        <v>1540</v>
      </c>
      <c r="C1469" s="9"/>
      <c r="D1469" s="9">
        <v>105000</v>
      </c>
      <c r="E1469" s="9">
        <f t="shared" si="22"/>
        <v>486234.55763497786</v>
      </c>
      <c r="G1469" s="20"/>
      <c r="H1469" s="20"/>
      <c r="I1469" s="20"/>
      <c r="J1469" s="20"/>
      <c r="K1469" s="20"/>
      <c r="L1469" s="20"/>
      <c r="M1469" s="20"/>
      <c r="N1469" s="20"/>
      <c r="O1469" s="20"/>
    </row>
    <row r="1470" spans="1:15" s="8" customFormat="1" ht="11.65" customHeight="1">
      <c r="A1470" s="7">
        <v>44868</v>
      </c>
      <c r="B1470" s="8" t="s">
        <v>1541</v>
      </c>
      <c r="C1470" s="9"/>
      <c r="D1470" s="9">
        <v>2642.83</v>
      </c>
      <c r="E1470" s="9">
        <f>E1469+C1470-D1470</f>
        <v>483591.72763497784</v>
      </c>
      <c r="G1470" s="20"/>
      <c r="H1470" s="20"/>
      <c r="I1470" s="20"/>
      <c r="J1470" s="20"/>
      <c r="K1470" s="20"/>
      <c r="L1470" s="20"/>
      <c r="M1470" s="20"/>
      <c r="N1470" s="20"/>
      <c r="O1470" s="20"/>
    </row>
    <row r="1471" spans="1:15" s="8" customFormat="1" ht="11.65" customHeight="1">
      <c r="A1471" s="7">
        <v>44869</v>
      </c>
      <c r="B1471" s="8" t="s">
        <v>59</v>
      </c>
      <c r="C1471" s="9"/>
      <c r="D1471" s="9">
        <v>359.78</v>
      </c>
      <c r="E1471" s="9">
        <f t="shared" ref="E1471:E1534" si="23">E1470+C1471-D1471</f>
        <v>483231.94763497781</v>
      </c>
      <c r="G1471" s="20"/>
      <c r="H1471" s="20"/>
      <c r="I1471" s="20"/>
      <c r="J1471" s="20"/>
      <c r="K1471" s="20"/>
      <c r="L1471" s="20"/>
      <c r="M1471" s="20"/>
      <c r="N1471" s="20"/>
      <c r="O1471" s="20"/>
    </row>
    <row r="1472" spans="1:15" s="8" customFormat="1" ht="11.65" customHeight="1">
      <c r="A1472" s="7">
        <v>44869</v>
      </c>
      <c r="B1472" s="8" t="s">
        <v>59</v>
      </c>
      <c r="C1472" s="9"/>
      <c r="D1472" s="9">
        <v>195.66</v>
      </c>
      <c r="E1472" s="9">
        <f t="shared" si="23"/>
        <v>483036.28763497784</v>
      </c>
      <c r="G1472" s="20"/>
      <c r="H1472" s="20"/>
      <c r="I1472" s="20"/>
      <c r="J1472" s="20"/>
      <c r="K1472" s="20"/>
      <c r="L1472" s="20"/>
      <c r="M1472" s="20"/>
      <c r="N1472" s="20"/>
      <c r="O1472" s="20"/>
    </row>
    <row r="1473" spans="1:15" s="8" customFormat="1" ht="11.65" customHeight="1">
      <c r="A1473" s="7">
        <v>44869</v>
      </c>
      <c r="B1473" s="8" t="s">
        <v>59</v>
      </c>
      <c r="C1473" s="9"/>
      <c r="D1473" s="9">
        <v>158.53</v>
      </c>
      <c r="E1473" s="9">
        <f t="shared" si="23"/>
        <v>482877.75763497781</v>
      </c>
      <c r="G1473" s="20"/>
      <c r="H1473" s="20"/>
      <c r="I1473" s="20"/>
      <c r="J1473" s="20"/>
      <c r="K1473" s="20"/>
      <c r="L1473" s="20"/>
      <c r="M1473" s="20"/>
      <c r="N1473" s="20"/>
      <c r="O1473" s="20"/>
    </row>
    <row r="1474" spans="1:15" s="8" customFormat="1" ht="11.65" customHeight="1">
      <c r="A1474" s="7">
        <v>44869</v>
      </c>
      <c r="B1474" s="8" t="s">
        <v>59</v>
      </c>
      <c r="C1474" s="9"/>
      <c r="D1474" s="9">
        <v>85</v>
      </c>
      <c r="E1474" s="9">
        <f t="shared" si="23"/>
        <v>482792.75763497781</v>
      </c>
      <c r="G1474" s="20"/>
      <c r="H1474" s="20"/>
      <c r="I1474" s="20"/>
      <c r="J1474" s="20"/>
      <c r="K1474" s="20"/>
      <c r="L1474" s="20"/>
      <c r="M1474" s="20"/>
      <c r="N1474" s="20"/>
      <c r="O1474" s="20"/>
    </row>
    <row r="1475" spans="1:15" s="8" customFormat="1" ht="11.65" customHeight="1">
      <c r="A1475" s="7">
        <v>44869</v>
      </c>
      <c r="B1475" s="8" t="s">
        <v>598</v>
      </c>
      <c r="C1475" s="9"/>
      <c r="D1475" s="9">
        <v>1800</v>
      </c>
      <c r="E1475" s="9">
        <f t="shared" si="23"/>
        <v>480992.75763497781</v>
      </c>
      <c r="G1475" s="20"/>
      <c r="H1475" s="20"/>
      <c r="I1475" s="20"/>
      <c r="J1475" s="20"/>
      <c r="K1475" s="20"/>
      <c r="L1475" s="20"/>
      <c r="M1475" s="20"/>
      <c r="N1475" s="20"/>
      <c r="O1475" s="20"/>
    </row>
    <row r="1476" spans="1:15" s="8" customFormat="1" ht="11.65" customHeight="1">
      <c r="A1476" s="7">
        <v>44869</v>
      </c>
      <c r="B1476" s="8" t="s">
        <v>598</v>
      </c>
      <c r="C1476" s="9"/>
      <c r="D1476" s="9">
        <v>2500</v>
      </c>
      <c r="E1476" s="9">
        <f t="shared" si="23"/>
        <v>478492.75763497781</v>
      </c>
      <c r="G1476" s="20"/>
      <c r="H1476" s="20"/>
      <c r="I1476" s="20"/>
      <c r="J1476" s="20"/>
      <c r="K1476" s="20"/>
      <c r="L1476" s="20"/>
      <c r="M1476" s="20"/>
      <c r="N1476" s="20"/>
      <c r="O1476" s="20"/>
    </row>
    <row r="1477" spans="1:15" s="8" customFormat="1" ht="11.65" customHeight="1">
      <c r="A1477" s="7">
        <v>44869</v>
      </c>
      <c r="B1477" s="8" t="s">
        <v>598</v>
      </c>
      <c r="C1477" s="9"/>
      <c r="D1477" s="9">
        <v>1200</v>
      </c>
      <c r="E1477" s="9">
        <f t="shared" si="23"/>
        <v>477292.75763497781</v>
      </c>
      <c r="G1477" s="20"/>
      <c r="H1477" s="20"/>
      <c r="I1477" s="20"/>
      <c r="J1477" s="20"/>
      <c r="K1477" s="20"/>
      <c r="L1477" s="20"/>
      <c r="M1477" s="20"/>
      <c r="N1477" s="20"/>
      <c r="O1477" s="20"/>
    </row>
    <row r="1478" spans="1:15" s="8" customFormat="1" ht="11.65" customHeight="1">
      <c r="A1478" s="7">
        <v>44869</v>
      </c>
      <c r="B1478" s="8" t="s">
        <v>598</v>
      </c>
      <c r="C1478" s="9"/>
      <c r="D1478" s="9">
        <v>470</v>
      </c>
      <c r="E1478" s="9">
        <f t="shared" si="23"/>
        <v>476822.75763497781</v>
      </c>
      <c r="G1478" s="20"/>
      <c r="H1478" s="20"/>
      <c r="I1478" s="20"/>
      <c r="J1478" s="20"/>
      <c r="K1478" s="20"/>
      <c r="L1478" s="20"/>
      <c r="M1478" s="20"/>
      <c r="N1478" s="20"/>
      <c r="O1478" s="20"/>
    </row>
    <row r="1479" spans="1:15" s="8" customFormat="1" ht="11.65" customHeight="1">
      <c r="A1479" s="7">
        <v>44869</v>
      </c>
      <c r="B1479" s="8" t="s">
        <v>598</v>
      </c>
      <c r="C1479" s="9"/>
      <c r="D1479" s="9">
        <v>1400</v>
      </c>
      <c r="E1479" s="9">
        <f t="shared" si="23"/>
        <v>475422.75763497781</v>
      </c>
      <c r="G1479" s="20"/>
      <c r="H1479" s="20"/>
      <c r="I1479" s="20"/>
      <c r="J1479" s="20"/>
      <c r="K1479" s="20"/>
      <c r="L1479" s="20"/>
      <c r="M1479" s="20"/>
      <c r="N1479" s="20"/>
      <c r="O1479" s="20"/>
    </row>
    <row r="1480" spans="1:15" s="8" customFormat="1" ht="11.65" customHeight="1">
      <c r="A1480" s="7">
        <v>44869</v>
      </c>
      <c r="B1480" s="8" t="s">
        <v>1550</v>
      </c>
      <c r="C1480" s="9"/>
      <c r="D1480" s="9">
        <v>91327.24</v>
      </c>
      <c r="E1480" s="9">
        <f t="shared" si="23"/>
        <v>384095.51763497782</v>
      </c>
      <c r="G1480" s="20"/>
      <c r="H1480" s="20"/>
      <c r="I1480" s="20"/>
      <c r="J1480" s="20"/>
      <c r="K1480" s="20"/>
      <c r="L1480" s="20"/>
      <c r="M1480" s="20"/>
      <c r="N1480" s="20"/>
      <c r="O1480" s="20"/>
    </row>
    <row r="1481" spans="1:15" s="8" customFormat="1" ht="11.65" customHeight="1">
      <c r="A1481" s="7">
        <v>44869</v>
      </c>
      <c r="B1481" s="8" t="s">
        <v>1551</v>
      </c>
      <c r="C1481" s="9"/>
      <c r="D1481" s="9">
        <v>814.83</v>
      </c>
      <c r="E1481" s="9">
        <f t="shared" si="23"/>
        <v>383280.6876349778</v>
      </c>
      <c r="G1481" s="20"/>
      <c r="H1481" s="20"/>
      <c r="I1481" s="20"/>
      <c r="J1481" s="20"/>
      <c r="K1481" s="20"/>
      <c r="L1481" s="20"/>
      <c r="M1481" s="20"/>
      <c r="N1481" s="20"/>
      <c r="O1481" s="20"/>
    </row>
    <row r="1482" spans="1:15" s="8" customFormat="1" ht="11.65" customHeight="1">
      <c r="A1482" s="7">
        <v>44869</v>
      </c>
      <c r="B1482" s="8" t="s">
        <v>1552</v>
      </c>
      <c r="C1482" s="9"/>
      <c r="D1482" s="9">
        <v>15261.89</v>
      </c>
      <c r="E1482" s="9">
        <f t="shared" si="23"/>
        <v>368018.79763497779</v>
      </c>
      <c r="G1482" s="20"/>
      <c r="H1482" s="20"/>
      <c r="I1482" s="20"/>
      <c r="J1482" s="20"/>
      <c r="K1482" s="20"/>
      <c r="L1482" s="20"/>
      <c r="M1482" s="20"/>
      <c r="N1482" s="20"/>
      <c r="O1482" s="20"/>
    </row>
    <row r="1483" spans="1:15" s="8" customFormat="1" ht="11.65" customHeight="1">
      <c r="A1483" s="7">
        <v>44869</v>
      </c>
      <c r="B1483" s="8" t="s">
        <v>1553</v>
      </c>
      <c r="C1483" s="9"/>
      <c r="D1483" s="9">
        <v>6013.43</v>
      </c>
      <c r="E1483" s="9">
        <f t="shared" si="23"/>
        <v>362005.3676349778</v>
      </c>
      <c r="G1483" s="20"/>
      <c r="H1483" s="20"/>
      <c r="I1483" s="20"/>
      <c r="J1483" s="20"/>
      <c r="K1483" s="20"/>
      <c r="L1483" s="20"/>
      <c r="M1483" s="20"/>
      <c r="N1483" s="20"/>
      <c r="O1483" s="20"/>
    </row>
    <row r="1484" spans="1:15" s="8" customFormat="1" ht="11.65" customHeight="1">
      <c r="A1484" s="7">
        <v>44869</v>
      </c>
      <c r="B1484" s="8" t="s">
        <v>1554</v>
      </c>
      <c r="C1484" s="9"/>
      <c r="D1484" s="9">
        <v>1075.32</v>
      </c>
      <c r="E1484" s="9">
        <f t="shared" si="23"/>
        <v>360930.04763497779</v>
      </c>
      <c r="G1484" s="20"/>
      <c r="H1484" s="20"/>
      <c r="I1484" s="20"/>
      <c r="J1484" s="20"/>
      <c r="K1484" s="20"/>
      <c r="L1484" s="20"/>
      <c r="M1484" s="20"/>
      <c r="N1484" s="20"/>
      <c r="O1484" s="20"/>
    </row>
    <row r="1485" spans="1:15" s="8" customFormat="1" ht="11.65" customHeight="1">
      <c r="A1485" s="7">
        <v>44869</v>
      </c>
      <c r="B1485" s="8" t="s">
        <v>1555</v>
      </c>
      <c r="C1485" s="9"/>
      <c r="D1485" s="9">
        <v>422.4</v>
      </c>
      <c r="E1485" s="9">
        <f t="shared" si="23"/>
        <v>360507.64763497777</v>
      </c>
      <c r="G1485" s="20"/>
      <c r="H1485" s="20"/>
      <c r="I1485" s="20"/>
      <c r="J1485" s="20"/>
      <c r="K1485" s="20"/>
      <c r="L1485" s="20"/>
      <c r="M1485" s="20"/>
      <c r="N1485" s="20"/>
      <c r="O1485" s="20"/>
    </row>
    <row r="1486" spans="1:15" s="8" customFormat="1" ht="11.65" customHeight="1">
      <c r="A1486" s="7">
        <v>44869</v>
      </c>
      <c r="B1486" s="8" t="s">
        <v>1556</v>
      </c>
      <c r="C1486" s="9"/>
      <c r="D1486" s="9">
        <v>549.92999999999995</v>
      </c>
      <c r="E1486" s="9">
        <f t="shared" si="23"/>
        <v>359957.71763497777</v>
      </c>
      <c r="G1486" s="20"/>
      <c r="H1486" s="20"/>
      <c r="I1486" s="20"/>
      <c r="J1486" s="20"/>
      <c r="K1486" s="20"/>
      <c r="L1486" s="20"/>
      <c r="M1486" s="20"/>
      <c r="N1486" s="20"/>
      <c r="O1486" s="20"/>
    </row>
    <row r="1487" spans="1:15" s="8" customFormat="1" ht="11.65" customHeight="1">
      <c r="A1487" s="7">
        <v>44869</v>
      </c>
      <c r="B1487" s="8" t="s">
        <v>1557</v>
      </c>
      <c r="C1487" s="9"/>
      <c r="D1487" s="9">
        <v>382.8</v>
      </c>
      <c r="E1487" s="9">
        <f t="shared" si="23"/>
        <v>359574.91763497778</v>
      </c>
      <c r="G1487" s="20"/>
      <c r="H1487" s="20"/>
      <c r="I1487" s="20"/>
      <c r="J1487" s="20"/>
      <c r="K1487" s="20"/>
      <c r="L1487" s="20"/>
      <c r="M1487" s="20"/>
      <c r="N1487" s="20"/>
      <c r="O1487" s="20"/>
    </row>
    <row r="1488" spans="1:15" s="8" customFormat="1" ht="11.65" customHeight="1">
      <c r="A1488" s="7">
        <v>44869</v>
      </c>
      <c r="B1488" s="8" t="s">
        <v>1558</v>
      </c>
      <c r="C1488" s="9"/>
      <c r="D1488" s="9">
        <v>165</v>
      </c>
      <c r="E1488" s="9">
        <f t="shared" si="23"/>
        <v>359409.91763497778</v>
      </c>
      <c r="G1488" s="20"/>
      <c r="H1488" s="20"/>
      <c r="I1488" s="20"/>
      <c r="J1488" s="20"/>
      <c r="K1488" s="20"/>
      <c r="L1488" s="20"/>
      <c r="M1488" s="20"/>
      <c r="N1488" s="20"/>
      <c r="O1488" s="20"/>
    </row>
    <row r="1489" spans="1:15" s="8" customFormat="1" ht="11.65" customHeight="1">
      <c r="A1489" s="7">
        <v>44869</v>
      </c>
      <c r="B1489" s="8" t="s">
        <v>1559</v>
      </c>
      <c r="C1489" s="9"/>
      <c r="D1489" s="9">
        <v>25723</v>
      </c>
      <c r="E1489" s="9">
        <f t="shared" si="23"/>
        <v>333686.91763497778</v>
      </c>
      <c r="G1489" s="20"/>
      <c r="H1489" s="20"/>
      <c r="I1489" s="20"/>
      <c r="J1489" s="20"/>
      <c r="K1489" s="20"/>
      <c r="L1489" s="20"/>
      <c r="M1489" s="20"/>
      <c r="N1489" s="20"/>
      <c r="O1489" s="20"/>
    </row>
    <row r="1490" spans="1:15" s="8" customFormat="1" ht="11.65" customHeight="1">
      <c r="A1490" s="7">
        <v>44869</v>
      </c>
      <c r="B1490" s="8" t="s">
        <v>1560</v>
      </c>
      <c r="C1490" s="9"/>
      <c r="D1490" s="9">
        <v>20928</v>
      </c>
      <c r="E1490" s="9">
        <f t="shared" si="23"/>
        <v>312758.91763497778</v>
      </c>
      <c r="G1490" s="20"/>
      <c r="H1490" s="20"/>
      <c r="I1490" s="20"/>
      <c r="J1490" s="20"/>
      <c r="K1490" s="20"/>
      <c r="L1490" s="20"/>
      <c r="M1490" s="20"/>
      <c r="N1490" s="20"/>
      <c r="O1490" s="20"/>
    </row>
    <row r="1491" spans="1:15" s="8" customFormat="1" ht="11.65" customHeight="1">
      <c r="A1491" s="7">
        <v>44869</v>
      </c>
      <c r="B1491" s="8" t="s">
        <v>1561</v>
      </c>
      <c r="C1491" s="9"/>
      <c r="D1491" s="9">
        <v>3007</v>
      </c>
      <c r="E1491" s="9">
        <f t="shared" si="23"/>
        <v>309751.91763497778</v>
      </c>
      <c r="G1491" s="20"/>
      <c r="H1491" s="20"/>
      <c r="I1491" s="20"/>
      <c r="J1491" s="20"/>
      <c r="K1491" s="20"/>
      <c r="L1491" s="20"/>
      <c r="M1491" s="20"/>
      <c r="N1491" s="20"/>
      <c r="O1491" s="20"/>
    </row>
    <row r="1492" spans="1:15" s="8" customFormat="1" ht="11.65" customHeight="1">
      <c r="A1492" s="7">
        <v>44872</v>
      </c>
      <c r="B1492" s="8" t="s">
        <v>550</v>
      </c>
      <c r="C1492" s="9">
        <v>2000000</v>
      </c>
      <c r="D1492" s="9"/>
      <c r="E1492" s="9">
        <f t="shared" si="23"/>
        <v>2309751.917634978</v>
      </c>
      <c r="G1492" s="20"/>
      <c r="H1492" s="20"/>
      <c r="I1492" s="20"/>
      <c r="J1492" s="20"/>
      <c r="K1492" s="20"/>
      <c r="L1492" s="20"/>
      <c r="M1492" s="20"/>
      <c r="N1492" s="20"/>
      <c r="O1492" s="20"/>
    </row>
    <row r="1493" spans="1:15" s="8" customFormat="1" ht="11.65" customHeight="1">
      <c r="A1493" s="7">
        <v>44872</v>
      </c>
      <c r="B1493" s="8" t="s">
        <v>1563</v>
      </c>
      <c r="C1493" s="9"/>
      <c r="D1493" s="9">
        <v>867.5</v>
      </c>
      <c r="E1493" s="9">
        <f t="shared" si="23"/>
        <v>2308884.417634978</v>
      </c>
      <c r="G1493" s="20"/>
      <c r="H1493" s="20"/>
      <c r="I1493" s="20"/>
      <c r="J1493" s="20"/>
      <c r="K1493" s="20"/>
      <c r="L1493" s="20"/>
      <c r="M1493" s="20"/>
      <c r="N1493" s="20"/>
      <c r="O1493" s="20"/>
    </row>
    <row r="1494" spans="1:15" s="8" customFormat="1" ht="11.65" customHeight="1">
      <c r="A1494" s="7">
        <v>44872</v>
      </c>
      <c r="B1494" s="8" t="s">
        <v>1564</v>
      </c>
      <c r="C1494" s="9"/>
      <c r="D1494" s="9">
        <v>411.96</v>
      </c>
      <c r="E1494" s="9">
        <f t="shared" si="23"/>
        <v>2308472.457634978</v>
      </c>
      <c r="G1494" s="20"/>
      <c r="H1494" s="20"/>
      <c r="I1494" s="20"/>
      <c r="J1494" s="20"/>
      <c r="K1494" s="20"/>
      <c r="L1494" s="20"/>
      <c r="M1494" s="20"/>
      <c r="N1494" s="20"/>
      <c r="O1494" s="20"/>
    </row>
    <row r="1495" spans="1:15" s="8" customFormat="1" ht="11.65" customHeight="1">
      <c r="A1495" s="7">
        <v>44872</v>
      </c>
      <c r="B1495" s="8" t="s">
        <v>1565</v>
      </c>
      <c r="C1495" s="9"/>
      <c r="D1495" s="9">
        <v>412800.15</v>
      </c>
      <c r="E1495" s="9">
        <f t="shared" si="23"/>
        <v>1895672.3076349781</v>
      </c>
      <c r="G1495" s="20"/>
      <c r="H1495" s="20"/>
      <c r="I1495" s="20"/>
      <c r="J1495" s="20"/>
      <c r="K1495" s="20"/>
      <c r="L1495" s="20"/>
      <c r="M1495" s="20"/>
      <c r="N1495" s="20"/>
      <c r="O1495" s="20"/>
    </row>
    <row r="1496" spans="1:15" s="8" customFormat="1" ht="11.65" customHeight="1">
      <c r="A1496" s="7">
        <v>44872</v>
      </c>
      <c r="B1496" s="8" t="s">
        <v>1566</v>
      </c>
      <c r="C1496" s="9"/>
      <c r="D1496" s="9">
        <v>179.53</v>
      </c>
      <c r="E1496" s="9">
        <f t="shared" si="23"/>
        <v>1895492.7776349781</v>
      </c>
      <c r="G1496" s="20"/>
      <c r="H1496" s="20"/>
      <c r="I1496" s="20"/>
      <c r="J1496" s="20"/>
      <c r="K1496" s="20"/>
      <c r="L1496" s="20"/>
      <c r="M1496" s="20"/>
      <c r="N1496" s="20"/>
      <c r="O1496" s="20"/>
    </row>
    <row r="1497" spans="1:15" s="8" customFormat="1" ht="11.65" customHeight="1">
      <c r="A1497" s="7">
        <v>44873</v>
      </c>
      <c r="B1497" s="8" t="s">
        <v>1567</v>
      </c>
      <c r="C1497" s="9"/>
      <c r="D1497" s="9">
        <v>306.37</v>
      </c>
      <c r="E1497" s="9">
        <f t="shared" si="23"/>
        <v>1895186.4076349779</v>
      </c>
      <c r="G1497" s="20"/>
      <c r="H1497" s="20"/>
      <c r="I1497" s="20"/>
      <c r="J1497" s="20"/>
      <c r="K1497" s="20"/>
      <c r="L1497" s="20"/>
      <c r="M1497" s="20"/>
      <c r="N1497" s="20"/>
      <c r="O1497" s="20"/>
    </row>
    <row r="1498" spans="1:15" s="8" customFormat="1" ht="11.65" customHeight="1">
      <c r="A1498" s="7">
        <v>44873</v>
      </c>
      <c r="B1498" s="8" t="s">
        <v>1568</v>
      </c>
      <c r="C1498" s="9"/>
      <c r="D1498" s="9">
        <v>59285.84</v>
      </c>
      <c r="E1498" s="9">
        <f t="shared" si="23"/>
        <v>1835900.5676349779</v>
      </c>
      <c r="G1498" s="20"/>
      <c r="H1498" s="20"/>
      <c r="I1498" s="20"/>
      <c r="J1498" s="20"/>
      <c r="K1498" s="20"/>
      <c r="L1498" s="20"/>
      <c r="M1498" s="20"/>
      <c r="N1498" s="20"/>
      <c r="O1498" s="20"/>
    </row>
    <row r="1499" spans="1:15" s="8" customFormat="1" ht="11.65" customHeight="1">
      <c r="A1499" s="7">
        <v>44873</v>
      </c>
      <c r="B1499" s="8" t="s">
        <v>1569</v>
      </c>
      <c r="C1499" s="9"/>
      <c r="D1499" s="9">
        <v>4829.88</v>
      </c>
      <c r="E1499" s="9">
        <f t="shared" si="23"/>
        <v>1831070.687634978</v>
      </c>
      <c r="G1499" s="20"/>
      <c r="H1499" s="20"/>
      <c r="I1499" s="20"/>
      <c r="J1499" s="20"/>
      <c r="K1499" s="20"/>
      <c r="L1499" s="20"/>
      <c r="M1499" s="20"/>
      <c r="N1499" s="20"/>
      <c r="O1499" s="20"/>
    </row>
    <row r="1500" spans="1:15" s="8" customFormat="1" ht="11.65" customHeight="1">
      <c r="A1500" s="7">
        <v>44874</v>
      </c>
      <c r="B1500" s="8" t="s">
        <v>1573</v>
      </c>
      <c r="C1500" s="9">
        <v>1075.32</v>
      </c>
      <c r="D1500" s="9"/>
      <c r="E1500" s="9">
        <f t="shared" si="23"/>
        <v>1832146.007634978</v>
      </c>
      <c r="G1500" s="73" t="s">
        <v>1574</v>
      </c>
      <c r="H1500" s="20"/>
      <c r="I1500" s="20"/>
      <c r="J1500" s="20"/>
      <c r="K1500" s="20"/>
      <c r="L1500" s="20"/>
      <c r="M1500" s="20"/>
      <c r="N1500" s="20"/>
      <c r="O1500" s="20"/>
    </row>
    <row r="1501" spans="1:15" s="8" customFormat="1" ht="11.65" customHeight="1">
      <c r="A1501" s="7">
        <v>44874</v>
      </c>
      <c r="B1501" s="8" t="s">
        <v>1570</v>
      </c>
      <c r="C1501" s="9"/>
      <c r="D1501" s="9">
        <v>60097.96</v>
      </c>
      <c r="E1501" s="9">
        <f t="shared" si="23"/>
        <v>1772048.0476349781</v>
      </c>
      <c r="G1501" s="20"/>
      <c r="H1501" s="20"/>
      <c r="I1501" s="20"/>
      <c r="J1501" s="20"/>
      <c r="K1501" s="20"/>
      <c r="L1501" s="20"/>
      <c r="M1501" s="20"/>
      <c r="N1501" s="20"/>
      <c r="O1501" s="20"/>
    </row>
    <row r="1502" spans="1:15" s="8" customFormat="1" ht="11.65" customHeight="1">
      <c r="A1502" s="7">
        <v>44874</v>
      </c>
      <c r="B1502" s="8" t="s">
        <v>1571</v>
      </c>
      <c r="C1502" s="9"/>
      <c r="D1502" s="9">
        <v>36493.32</v>
      </c>
      <c r="E1502" s="9">
        <f t="shared" si="23"/>
        <v>1735554.727634978</v>
      </c>
      <c r="G1502" s="20"/>
      <c r="H1502" s="20"/>
      <c r="I1502" s="20"/>
      <c r="J1502" s="20"/>
      <c r="K1502" s="20"/>
      <c r="L1502" s="20"/>
      <c r="M1502" s="20"/>
      <c r="N1502" s="20"/>
      <c r="O1502" s="20"/>
    </row>
    <row r="1503" spans="1:15" s="8" customFormat="1" ht="11.65" customHeight="1">
      <c r="A1503" s="7">
        <v>44874</v>
      </c>
      <c r="B1503" s="8" t="s">
        <v>1572</v>
      </c>
      <c r="C1503" s="9"/>
      <c r="D1503" s="9">
        <v>56776.82</v>
      </c>
      <c r="E1503" s="9">
        <f t="shared" si="23"/>
        <v>1678777.9076349779</v>
      </c>
      <c r="G1503" s="20"/>
      <c r="H1503" s="20"/>
      <c r="I1503" s="20"/>
      <c r="J1503" s="20"/>
      <c r="K1503" s="20"/>
      <c r="L1503" s="20"/>
      <c r="M1503" s="20"/>
      <c r="N1503" s="20"/>
      <c r="O1503" s="20"/>
    </row>
    <row r="1504" spans="1:15" s="8" customFormat="1" ht="11.65" customHeight="1">
      <c r="A1504" s="7">
        <v>44874</v>
      </c>
      <c r="B1504" s="8" t="s">
        <v>1575</v>
      </c>
      <c r="C1504" s="9"/>
      <c r="D1504" s="9">
        <v>980.1</v>
      </c>
      <c r="E1504" s="9">
        <f t="shared" si="23"/>
        <v>1677797.8076349779</v>
      </c>
      <c r="G1504" s="20"/>
      <c r="H1504" s="20"/>
      <c r="I1504" s="20"/>
      <c r="J1504" s="20"/>
      <c r="K1504" s="20"/>
      <c r="L1504" s="20"/>
      <c r="M1504" s="20"/>
      <c r="N1504" s="20"/>
      <c r="O1504" s="20"/>
    </row>
    <row r="1505" spans="1:15" s="8" customFormat="1" ht="11.65" customHeight="1">
      <c r="A1505" s="7">
        <v>44874</v>
      </c>
      <c r="B1505" s="8" t="s">
        <v>1576</v>
      </c>
      <c r="C1505" s="9"/>
      <c r="D1505" s="9">
        <v>2371.6</v>
      </c>
      <c r="E1505" s="9">
        <f t="shared" si="23"/>
        <v>1675426.2076349778</v>
      </c>
      <c r="G1505" s="20"/>
      <c r="H1505" s="20"/>
      <c r="I1505" s="20"/>
      <c r="J1505" s="20"/>
      <c r="K1505" s="20"/>
      <c r="L1505" s="20"/>
      <c r="M1505" s="20"/>
      <c r="N1505" s="20"/>
      <c r="O1505" s="20"/>
    </row>
    <row r="1506" spans="1:15" s="8" customFormat="1" ht="11.65" customHeight="1">
      <c r="A1506" s="7">
        <v>44874</v>
      </c>
      <c r="B1506" s="8" t="s">
        <v>1577</v>
      </c>
      <c r="C1506" s="9"/>
      <c r="D1506" s="9">
        <v>497.76</v>
      </c>
      <c r="E1506" s="9">
        <f t="shared" si="23"/>
        <v>1674928.4476349778</v>
      </c>
      <c r="G1506" s="20"/>
      <c r="H1506" s="20"/>
      <c r="I1506" s="20"/>
      <c r="J1506" s="20"/>
      <c r="K1506" s="20"/>
      <c r="L1506" s="20"/>
      <c r="M1506" s="20"/>
      <c r="N1506" s="20"/>
      <c r="O1506" s="20"/>
    </row>
    <row r="1507" spans="1:15" s="8" customFormat="1" ht="11.65" customHeight="1">
      <c r="A1507" s="7">
        <v>44874</v>
      </c>
      <c r="B1507" s="8" t="s">
        <v>1578</v>
      </c>
      <c r="C1507" s="9"/>
      <c r="D1507" s="9">
        <v>339.25</v>
      </c>
      <c r="E1507" s="9">
        <f t="shared" si="23"/>
        <v>1674589.1976349778</v>
      </c>
      <c r="G1507" s="20"/>
      <c r="H1507" s="20"/>
      <c r="I1507" s="20"/>
      <c r="J1507" s="20"/>
      <c r="K1507" s="20"/>
      <c r="L1507" s="20"/>
      <c r="M1507" s="20"/>
      <c r="N1507" s="20"/>
      <c r="O1507" s="20"/>
    </row>
    <row r="1508" spans="1:15" s="8" customFormat="1" ht="11.65" customHeight="1">
      <c r="A1508" s="7">
        <v>44874</v>
      </c>
      <c r="B1508" s="8" t="s">
        <v>598</v>
      </c>
      <c r="C1508" s="9"/>
      <c r="D1508" s="9">
        <v>1000</v>
      </c>
      <c r="E1508" s="9">
        <f t="shared" si="23"/>
        <v>1673589.1976349778</v>
      </c>
      <c r="G1508" s="20"/>
      <c r="H1508" s="20"/>
      <c r="I1508" s="20"/>
      <c r="J1508" s="20"/>
      <c r="K1508" s="20"/>
      <c r="L1508" s="20"/>
      <c r="M1508" s="20"/>
      <c r="N1508" s="20"/>
      <c r="O1508" s="20"/>
    </row>
    <row r="1509" spans="1:15" s="8" customFormat="1" ht="11.65" customHeight="1">
      <c r="A1509" s="7">
        <v>44874</v>
      </c>
      <c r="B1509" s="8" t="s">
        <v>1579</v>
      </c>
      <c r="C1509" s="9"/>
      <c r="D1509" s="9">
        <v>1075.32</v>
      </c>
      <c r="E1509" s="9">
        <f t="shared" si="23"/>
        <v>1672513.8776349777</v>
      </c>
      <c r="G1509" s="20"/>
      <c r="H1509" s="20"/>
      <c r="I1509" s="20"/>
      <c r="J1509" s="20"/>
      <c r="K1509" s="20"/>
      <c r="L1509" s="20"/>
      <c r="M1509" s="20"/>
      <c r="N1509" s="20"/>
      <c r="O1509" s="20"/>
    </row>
    <row r="1510" spans="1:15" s="8" customFormat="1" ht="11.65" customHeight="1">
      <c r="A1510" s="7">
        <v>44875</v>
      </c>
      <c r="B1510" s="8" t="s">
        <v>598</v>
      </c>
      <c r="C1510" s="9"/>
      <c r="D1510" s="9">
        <v>600</v>
      </c>
      <c r="E1510" s="9">
        <f t="shared" si="23"/>
        <v>1671913.8776349777</v>
      </c>
      <c r="G1510" s="20"/>
      <c r="H1510" s="20"/>
      <c r="I1510" s="20"/>
      <c r="J1510" s="20"/>
      <c r="K1510" s="20"/>
      <c r="L1510" s="20"/>
      <c r="M1510" s="20"/>
      <c r="N1510" s="20"/>
      <c r="O1510" s="20"/>
    </row>
    <row r="1511" spans="1:15" s="8" customFormat="1" ht="11.65" customHeight="1">
      <c r="A1511" s="7">
        <v>44875</v>
      </c>
      <c r="B1511" s="8" t="s">
        <v>1580</v>
      </c>
      <c r="C1511" s="9"/>
      <c r="D1511" s="9">
        <v>1291.56</v>
      </c>
      <c r="E1511" s="9">
        <f t="shared" si="23"/>
        <v>1670622.3176349776</v>
      </c>
      <c r="G1511" s="20"/>
      <c r="H1511" s="20"/>
      <c r="I1511" s="20"/>
      <c r="J1511" s="20"/>
      <c r="K1511" s="20"/>
      <c r="L1511" s="20"/>
      <c r="M1511" s="20"/>
      <c r="N1511" s="20"/>
      <c r="O1511" s="20"/>
    </row>
    <row r="1512" spans="1:15" s="8" customFormat="1" ht="11.65" customHeight="1">
      <c r="A1512" s="7">
        <v>44875</v>
      </c>
      <c r="B1512" s="8" t="s">
        <v>1581</v>
      </c>
      <c r="C1512" s="9"/>
      <c r="D1512" s="9">
        <v>40913.660000000003</v>
      </c>
      <c r="E1512" s="9">
        <f t="shared" si="23"/>
        <v>1629708.6576349777</v>
      </c>
      <c r="G1512" s="20"/>
      <c r="H1512" s="20"/>
      <c r="I1512" s="20"/>
      <c r="J1512" s="20"/>
      <c r="K1512" s="20"/>
      <c r="L1512" s="20"/>
      <c r="M1512" s="20"/>
      <c r="N1512" s="20"/>
      <c r="O1512" s="20"/>
    </row>
    <row r="1513" spans="1:15" s="8" customFormat="1" ht="11.65" customHeight="1">
      <c r="A1513" s="7">
        <v>44875</v>
      </c>
      <c r="B1513" s="8" t="s">
        <v>1582</v>
      </c>
      <c r="C1513" s="9"/>
      <c r="D1513" s="9">
        <v>64377.5</v>
      </c>
      <c r="E1513" s="9">
        <f t="shared" si="23"/>
        <v>1565331.1576349777</v>
      </c>
      <c r="G1513" s="20"/>
      <c r="H1513" s="20"/>
      <c r="I1513" s="20"/>
      <c r="J1513" s="20"/>
      <c r="K1513" s="20"/>
      <c r="L1513" s="20"/>
      <c r="M1513" s="20"/>
      <c r="N1513" s="20"/>
      <c r="O1513" s="20"/>
    </row>
    <row r="1514" spans="1:15" s="8" customFormat="1" ht="11.65" customHeight="1">
      <c r="A1514" s="7">
        <v>44875</v>
      </c>
      <c r="B1514" s="8" t="s">
        <v>1583</v>
      </c>
      <c r="C1514" s="9"/>
      <c r="D1514" s="9">
        <v>7611.85</v>
      </c>
      <c r="E1514" s="9">
        <f t="shared" si="23"/>
        <v>1557719.3076349776</v>
      </c>
      <c r="G1514" s="20"/>
      <c r="H1514" s="20"/>
      <c r="I1514" s="20"/>
      <c r="J1514" s="20"/>
      <c r="K1514" s="20"/>
      <c r="L1514" s="20"/>
      <c r="M1514" s="20"/>
      <c r="N1514" s="20"/>
      <c r="O1514" s="20"/>
    </row>
    <row r="1515" spans="1:15" s="8" customFormat="1" ht="11.65" customHeight="1">
      <c r="A1515" s="7">
        <v>44875</v>
      </c>
      <c r="B1515" s="8" t="s">
        <v>1584</v>
      </c>
      <c r="C1515" s="9"/>
      <c r="D1515" s="9">
        <v>32204.65</v>
      </c>
      <c r="E1515" s="9">
        <f t="shared" si="23"/>
        <v>1525514.6576349777</v>
      </c>
      <c r="G1515" s="20"/>
      <c r="H1515" s="20"/>
      <c r="I1515" s="20"/>
      <c r="J1515" s="20"/>
      <c r="K1515" s="20"/>
      <c r="L1515" s="20"/>
      <c r="M1515" s="20"/>
      <c r="N1515" s="20"/>
      <c r="O1515" s="20"/>
    </row>
    <row r="1516" spans="1:15" s="8" customFormat="1" ht="11.65" customHeight="1">
      <c r="A1516" s="7">
        <v>44875</v>
      </c>
      <c r="B1516" s="8" t="s">
        <v>1288</v>
      </c>
      <c r="C1516" s="9"/>
      <c r="D1516" s="9">
        <v>20599.599999999999</v>
      </c>
      <c r="E1516" s="9">
        <f t="shared" si="23"/>
        <v>1504915.0576349776</v>
      </c>
      <c r="G1516" s="20"/>
      <c r="H1516" s="20"/>
      <c r="I1516" s="20"/>
      <c r="J1516" s="20"/>
      <c r="K1516" s="20"/>
      <c r="L1516" s="20"/>
      <c r="M1516" s="20"/>
      <c r="N1516" s="20"/>
      <c r="O1516" s="20"/>
    </row>
    <row r="1517" spans="1:15" s="8" customFormat="1" ht="11.65" customHeight="1">
      <c r="A1517" s="7">
        <v>44875</v>
      </c>
      <c r="B1517" s="8" t="s">
        <v>1585</v>
      </c>
      <c r="C1517" s="9"/>
      <c r="D1517" s="9">
        <v>1814.27</v>
      </c>
      <c r="E1517" s="9">
        <f t="shared" si="23"/>
        <v>1503100.7876349776</v>
      </c>
      <c r="G1517" s="20"/>
      <c r="H1517" s="20"/>
      <c r="I1517" s="20"/>
      <c r="J1517" s="20"/>
      <c r="K1517" s="20"/>
      <c r="L1517" s="20"/>
      <c r="M1517" s="20"/>
      <c r="N1517" s="20"/>
      <c r="O1517" s="20"/>
    </row>
    <row r="1518" spans="1:15" s="8" customFormat="1" ht="11.65" customHeight="1">
      <c r="A1518" s="7">
        <v>44875</v>
      </c>
      <c r="B1518" s="8" t="s">
        <v>1498</v>
      </c>
      <c r="C1518" s="9"/>
      <c r="D1518" s="9">
        <v>10786.9</v>
      </c>
      <c r="E1518" s="9">
        <f t="shared" si="23"/>
        <v>1492313.8876349777</v>
      </c>
      <c r="G1518" s="20"/>
      <c r="H1518" s="20"/>
      <c r="I1518" s="20"/>
      <c r="J1518" s="20"/>
      <c r="K1518" s="20"/>
      <c r="L1518" s="20"/>
      <c r="M1518" s="20"/>
      <c r="N1518" s="20"/>
      <c r="O1518" s="20"/>
    </row>
    <row r="1519" spans="1:15" s="8" customFormat="1" ht="11.65" customHeight="1">
      <c r="A1519" s="7">
        <v>44875</v>
      </c>
      <c r="B1519" s="8" t="s">
        <v>1586</v>
      </c>
      <c r="C1519" s="9"/>
      <c r="D1519" s="9">
        <v>5033.55</v>
      </c>
      <c r="E1519" s="9">
        <f t="shared" si="23"/>
        <v>1487280.3376349777</v>
      </c>
      <c r="G1519" s="20"/>
      <c r="H1519" s="20"/>
      <c r="I1519" s="20"/>
      <c r="J1519" s="20"/>
      <c r="K1519" s="20"/>
      <c r="L1519" s="20"/>
      <c r="M1519" s="20"/>
      <c r="N1519" s="20"/>
      <c r="O1519" s="20"/>
    </row>
    <row r="1520" spans="1:15" s="8" customFormat="1" ht="11.65" customHeight="1">
      <c r="A1520" s="7">
        <v>44875</v>
      </c>
      <c r="B1520" s="8" t="s">
        <v>1587</v>
      </c>
      <c r="C1520" s="9"/>
      <c r="D1520" s="9">
        <v>190.37</v>
      </c>
      <c r="E1520" s="9">
        <f t="shared" si="23"/>
        <v>1487089.9676349775</v>
      </c>
      <c r="G1520" s="20"/>
      <c r="H1520" s="20"/>
      <c r="I1520" s="20"/>
      <c r="J1520" s="20"/>
      <c r="K1520" s="20"/>
      <c r="L1520" s="20"/>
      <c r="M1520" s="20"/>
      <c r="N1520" s="20"/>
      <c r="O1520" s="20"/>
    </row>
    <row r="1521" spans="1:15" s="8" customFormat="1" ht="11.65" customHeight="1">
      <c r="A1521" s="7">
        <v>44875</v>
      </c>
      <c r="B1521" s="8" t="s">
        <v>1588</v>
      </c>
      <c r="C1521" s="9"/>
      <c r="D1521" s="9">
        <v>8250.4599999999991</v>
      </c>
      <c r="E1521" s="9">
        <f t="shared" si="23"/>
        <v>1478839.5076349776</v>
      </c>
      <c r="G1521" s="20"/>
      <c r="H1521" s="20"/>
      <c r="I1521" s="20"/>
      <c r="J1521" s="20"/>
      <c r="K1521" s="20"/>
      <c r="L1521" s="20"/>
      <c r="M1521" s="20"/>
      <c r="N1521" s="20"/>
      <c r="O1521" s="20"/>
    </row>
    <row r="1522" spans="1:15" s="8" customFormat="1" ht="11.65" customHeight="1">
      <c r="A1522" s="7">
        <v>44875</v>
      </c>
      <c r="B1522" s="8" t="s">
        <v>1589</v>
      </c>
      <c r="C1522" s="9"/>
      <c r="D1522" s="9">
        <v>869.8</v>
      </c>
      <c r="E1522" s="9">
        <f t="shared" si="23"/>
        <v>1477969.7076349775</v>
      </c>
      <c r="G1522" s="20"/>
      <c r="H1522" s="20"/>
      <c r="I1522" s="20"/>
      <c r="J1522" s="20"/>
      <c r="K1522" s="20"/>
      <c r="L1522" s="20"/>
      <c r="M1522" s="20"/>
      <c r="N1522" s="20"/>
      <c r="O1522" s="20"/>
    </row>
    <row r="1523" spans="1:15" s="8" customFormat="1" ht="11.65" customHeight="1">
      <c r="A1523" s="7">
        <v>44875</v>
      </c>
      <c r="B1523" s="8" t="s">
        <v>1590</v>
      </c>
      <c r="C1523" s="9"/>
      <c r="D1523" s="9">
        <v>841.91</v>
      </c>
      <c r="E1523" s="9">
        <f t="shared" si="23"/>
        <v>1477127.7976349776</v>
      </c>
      <c r="G1523" s="20"/>
      <c r="H1523" s="20"/>
      <c r="I1523" s="20"/>
      <c r="J1523" s="20"/>
      <c r="K1523" s="20"/>
      <c r="L1523" s="20"/>
      <c r="M1523" s="20"/>
      <c r="N1523" s="20"/>
      <c r="O1523" s="20"/>
    </row>
    <row r="1524" spans="1:15" s="8" customFormat="1" ht="11.65" customHeight="1">
      <c r="A1524" s="7">
        <v>44875</v>
      </c>
      <c r="B1524" s="8" t="s">
        <v>1591</v>
      </c>
      <c r="C1524" s="9"/>
      <c r="D1524" s="9">
        <v>7363.79</v>
      </c>
      <c r="E1524" s="9">
        <f t="shared" si="23"/>
        <v>1469764.0076349776</v>
      </c>
      <c r="G1524" s="20"/>
      <c r="H1524" s="20"/>
      <c r="I1524" s="20"/>
      <c r="J1524" s="20"/>
      <c r="K1524" s="20"/>
      <c r="L1524" s="20"/>
      <c r="M1524" s="20"/>
      <c r="N1524" s="20"/>
      <c r="O1524" s="20"/>
    </row>
    <row r="1525" spans="1:15" s="8" customFormat="1" ht="11.65" customHeight="1">
      <c r="A1525" s="7">
        <v>44875</v>
      </c>
      <c r="B1525" s="8" t="s">
        <v>1503</v>
      </c>
      <c r="C1525" s="9"/>
      <c r="D1525" s="9">
        <v>173241.46</v>
      </c>
      <c r="E1525" s="9">
        <f t="shared" si="23"/>
        <v>1296522.5476349776</v>
      </c>
      <c r="G1525" s="20"/>
      <c r="H1525" s="20"/>
      <c r="I1525" s="20"/>
      <c r="J1525" s="20"/>
      <c r="K1525" s="20"/>
      <c r="L1525" s="20"/>
      <c r="M1525" s="20"/>
      <c r="N1525" s="20"/>
      <c r="O1525" s="20"/>
    </row>
    <row r="1526" spans="1:15" s="8" customFormat="1" ht="11.65" customHeight="1">
      <c r="A1526" s="7">
        <v>44880</v>
      </c>
      <c r="B1526" s="8" t="s">
        <v>453</v>
      </c>
      <c r="C1526" s="9"/>
      <c r="D1526" s="9">
        <v>11209.4</v>
      </c>
      <c r="E1526" s="9">
        <f t="shared" si="23"/>
        <v>1285313.1476349777</v>
      </c>
      <c r="G1526" s="20"/>
      <c r="H1526" s="20"/>
      <c r="I1526" s="20"/>
      <c r="J1526" s="20"/>
      <c r="K1526" s="20"/>
      <c r="L1526" s="20"/>
      <c r="M1526" s="20"/>
      <c r="N1526" s="20"/>
      <c r="O1526" s="20"/>
    </row>
    <row r="1527" spans="1:15" s="8" customFormat="1" ht="11.65" customHeight="1">
      <c r="A1527" s="7">
        <v>44880</v>
      </c>
      <c r="B1527" s="8" t="s">
        <v>454</v>
      </c>
      <c r="C1527" s="9"/>
      <c r="D1527" s="9">
        <v>7102.48</v>
      </c>
      <c r="E1527" s="9">
        <f t="shared" si="23"/>
        <v>1278210.6676349777</v>
      </c>
      <c r="G1527" s="20"/>
      <c r="H1527" s="20"/>
      <c r="I1527" s="20"/>
      <c r="J1527" s="20"/>
      <c r="K1527" s="20"/>
      <c r="L1527" s="20"/>
      <c r="M1527" s="20"/>
      <c r="N1527" s="20"/>
      <c r="O1527" s="20"/>
    </row>
    <row r="1528" spans="1:15" s="8" customFormat="1" ht="11.65" customHeight="1">
      <c r="A1528" s="7">
        <v>44880</v>
      </c>
      <c r="B1528" s="8" t="s">
        <v>550</v>
      </c>
      <c r="C1528" s="9">
        <v>3000000</v>
      </c>
      <c r="D1528" s="9"/>
      <c r="E1528" s="9">
        <f t="shared" si="23"/>
        <v>4278210.667634978</v>
      </c>
      <c r="G1528" s="20"/>
      <c r="H1528" s="20"/>
      <c r="I1528" s="20"/>
      <c r="J1528" s="20"/>
      <c r="K1528" s="20"/>
      <c r="L1528" s="20"/>
      <c r="M1528" s="20"/>
      <c r="N1528" s="20"/>
      <c r="O1528" s="20"/>
    </row>
    <row r="1529" spans="1:15" s="8" customFormat="1" ht="11.65" customHeight="1">
      <c r="A1529" s="7">
        <v>44880</v>
      </c>
      <c r="B1529" s="8" t="s">
        <v>598</v>
      </c>
      <c r="C1529" s="9"/>
      <c r="D1529" s="9">
        <v>1000</v>
      </c>
      <c r="E1529" s="9">
        <f t="shared" si="23"/>
        <v>4277210.667634978</v>
      </c>
      <c r="G1529" s="20"/>
      <c r="H1529" s="20"/>
      <c r="I1529" s="20"/>
      <c r="J1529" s="20"/>
      <c r="K1529" s="20"/>
      <c r="L1529" s="20"/>
      <c r="M1529" s="20"/>
      <c r="N1529" s="20"/>
      <c r="O1529" s="20"/>
    </row>
    <row r="1530" spans="1:15" s="8" customFormat="1" ht="11.65" customHeight="1">
      <c r="A1530" s="7">
        <v>44880</v>
      </c>
      <c r="B1530" s="8" t="s">
        <v>1593</v>
      </c>
      <c r="C1530" s="9"/>
      <c r="D1530" s="9">
        <v>310</v>
      </c>
      <c r="E1530" s="9">
        <f t="shared" si="23"/>
        <v>4276900.667634978</v>
      </c>
      <c r="G1530" s="20"/>
      <c r="H1530" s="20"/>
      <c r="I1530" s="20"/>
      <c r="J1530" s="20"/>
      <c r="K1530" s="20"/>
      <c r="L1530" s="20"/>
      <c r="M1530" s="20"/>
      <c r="N1530" s="20"/>
      <c r="O1530" s="20"/>
    </row>
    <row r="1531" spans="1:15" s="8" customFormat="1" ht="11.65" customHeight="1">
      <c r="A1531" s="7">
        <v>44880</v>
      </c>
      <c r="B1531" s="8" t="s">
        <v>1594</v>
      </c>
      <c r="C1531" s="9"/>
      <c r="D1531" s="9">
        <v>346.04</v>
      </c>
      <c r="E1531" s="9">
        <f t="shared" si="23"/>
        <v>4276554.6276349779</v>
      </c>
      <c r="G1531" s="20"/>
      <c r="H1531" s="20"/>
      <c r="I1531" s="20"/>
      <c r="J1531" s="20"/>
      <c r="K1531" s="20"/>
      <c r="L1531" s="20"/>
      <c r="M1531" s="20"/>
      <c r="N1531" s="20"/>
      <c r="O1531" s="20"/>
    </row>
    <row r="1532" spans="1:15" s="8" customFormat="1" ht="11.65" customHeight="1">
      <c r="A1532" s="7">
        <v>44880</v>
      </c>
      <c r="B1532" s="8" t="s">
        <v>1595</v>
      </c>
      <c r="C1532" s="9"/>
      <c r="D1532" s="9">
        <v>266.2</v>
      </c>
      <c r="E1532" s="9">
        <f t="shared" si="23"/>
        <v>4276288.4276349777</v>
      </c>
      <c r="G1532" s="20"/>
      <c r="H1532" s="20"/>
      <c r="I1532" s="20"/>
      <c r="J1532" s="20"/>
      <c r="K1532" s="20"/>
      <c r="L1532" s="20"/>
      <c r="M1532" s="20"/>
      <c r="N1532" s="20"/>
      <c r="O1532" s="20"/>
    </row>
    <row r="1533" spans="1:15" s="8" customFormat="1" ht="11.65" customHeight="1">
      <c r="A1533" s="7">
        <v>44880</v>
      </c>
      <c r="B1533" s="8" t="s">
        <v>1596</v>
      </c>
      <c r="C1533" s="9"/>
      <c r="D1533" s="9">
        <v>499.65</v>
      </c>
      <c r="E1533" s="9">
        <f t="shared" si="23"/>
        <v>4275788.7776349774</v>
      </c>
      <c r="G1533" s="20"/>
      <c r="H1533" s="20"/>
      <c r="I1533" s="20"/>
      <c r="J1533" s="20"/>
      <c r="K1533" s="20"/>
      <c r="L1533" s="20"/>
      <c r="M1533" s="20"/>
      <c r="N1533" s="20"/>
      <c r="O1533" s="20"/>
    </row>
    <row r="1534" spans="1:15" s="8" customFormat="1" ht="11.65" customHeight="1">
      <c r="A1534" s="7">
        <v>44880</v>
      </c>
      <c r="B1534" s="8" t="s">
        <v>1597</v>
      </c>
      <c r="C1534" s="9"/>
      <c r="D1534" s="9">
        <v>339.21</v>
      </c>
      <c r="E1534" s="9">
        <f t="shared" si="23"/>
        <v>4275449.5676349774</v>
      </c>
      <c r="G1534" s="20"/>
      <c r="H1534" s="20"/>
      <c r="I1534" s="20"/>
      <c r="J1534" s="20"/>
      <c r="K1534" s="20"/>
      <c r="L1534" s="20"/>
      <c r="M1534" s="20"/>
      <c r="N1534" s="20"/>
      <c r="O1534" s="20"/>
    </row>
    <row r="1535" spans="1:15" s="8" customFormat="1" ht="11.65" customHeight="1">
      <c r="A1535" s="7">
        <v>44880</v>
      </c>
      <c r="B1535" s="8" t="s">
        <v>1598</v>
      </c>
      <c r="C1535" s="9"/>
      <c r="D1535" s="9">
        <v>1074.42</v>
      </c>
      <c r="E1535" s="9">
        <f t="shared" ref="E1535:E1599" si="24">E1534+C1535-D1535</f>
        <v>4274375.1476349775</v>
      </c>
      <c r="G1535" s="20"/>
      <c r="H1535" s="20"/>
      <c r="I1535" s="20"/>
      <c r="J1535" s="20"/>
      <c r="K1535" s="20"/>
      <c r="L1535" s="20"/>
      <c r="M1535" s="20"/>
      <c r="N1535" s="20"/>
      <c r="O1535" s="20"/>
    </row>
    <row r="1536" spans="1:15" s="8" customFormat="1" ht="11.65" customHeight="1">
      <c r="A1536" s="7">
        <v>44880</v>
      </c>
      <c r="B1536" s="8" t="s">
        <v>1599</v>
      </c>
      <c r="C1536" s="9"/>
      <c r="D1536" s="9">
        <v>17683.939999999999</v>
      </c>
      <c r="E1536" s="9">
        <f t="shared" si="24"/>
        <v>4256691.2076349771</v>
      </c>
      <c r="G1536" s="20"/>
      <c r="H1536" s="20"/>
      <c r="I1536" s="20"/>
      <c r="J1536" s="20"/>
      <c r="K1536" s="20"/>
      <c r="L1536" s="20"/>
      <c r="M1536" s="20"/>
      <c r="N1536" s="20"/>
      <c r="O1536" s="20"/>
    </row>
    <row r="1537" spans="1:15" s="8" customFormat="1" ht="11.65" customHeight="1">
      <c r="A1537" s="7">
        <v>44880</v>
      </c>
      <c r="B1537" s="8" t="s">
        <v>1600</v>
      </c>
      <c r="C1537" s="9"/>
      <c r="D1537" s="9">
        <v>288.81</v>
      </c>
      <c r="E1537" s="9">
        <f t="shared" si="24"/>
        <v>4256402.3976349775</v>
      </c>
      <c r="G1537" s="20"/>
      <c r="H1537" s="20"/>
      <c r="I1537" s="20"/>
      <c r="J1537" s="20"/>
      <c r="K1537" s="20"/>
      <c r="L1537" s="20"/>
      <c r="M1537" s="20"/>
      <c r="N1537" s="20"/>
      <c r="O1537" s="20"/>
    </row>
    <row r="1538" spans="1:15" s="8" customFormat="1" ht="11.65" customHeight="1">
      <c r="A1538" s="7">
        <v>44880</v>
      </c>
      <c r="B1538" s="8" t="s">
        <v>1601</v>
      </c>
      <c r="C1538" s="9"/>
      <c r="D1538" s="9">
        <v>10732.69</v>
      </c>
      <c r="E1538" s="9">
        <f t="shared" si="24"/>
        <v>4245669.7076349771</v>
      </c>
      <c r="G1538" s="20"/>
      <c r="H1538" s="20"/>
      <c r="I1538" s="20"/>
      <c r="J1538" s="20"/>
      <c r="K1538" s="20"/>
      <c r="L1538" s="20"/>
      <c r="M1538" s="20"/>
      <c r="N1538" s="20"/>
      <c r="O1538" s="20"/>
    </row>
    <row r="1539" spans="1:15" s="8" customFormat="1" ht="11.65" customHeight="1">
      <c r="A1539" s="7">
        <v>44880</v>
      </c>
      <c r="B1539" s="8" t="s">
        <v>1602</v>
      </c>
      <c r="C1539" s="9"/>
      <c r="D1539" s="9">
        <v>476.9</v>
      </c>
      <c r="E1539" s="9">
        <f t="shared" si="24"/>
        <v>4245192.8076349767</v>
      </c>
      <c r="G1539" s="20"/>
      <c r="H1539" s="20"/>
      <c r="I1539" s="20"/>
      <c r="J1539" s="20"/>
      <c r="K1539" s="20"/>
      <c r="L1539" s="20"/>
      <c r="M1539" s="20"/>
      <c r="N1539" s="20"/>
      <c r="O1539" s="20"/>
    </row>
    <row r="1540" spans="1:15" s="8" customFormat="1" ht="11.65" customHeight="1">
      <c r="A1540" s="7">
        <v>44880</v>
      </c>
      <c r="B1540" s="8" t="s">
        <v>1603</v>
      </c>
      <c r="C1540" s="9"/>
      <c r="D1540" s="9">
        <v>6465.37</v>
      </c>
      <c r="E1540" s="9">
        <f t="shared" si="24"/>
        <v>4238727.4376349766</v>
      </c>
      <c r="G1540" s="20"/>
      <c r="H1540" s="20"/>
      <c r="I1540" s="20"/>
      <c r="J1540" s="20"/>
      <c r="K1540" s="20"/>
      <c r="L1540" s="20"/>
      <c r="M1540" s="20"/>
      <c r="N1540" s="20"/>
      <c r="O1540" s="20"/>
    </row>
    <row r="1541" spans="1:15" s="8" customFormat="1" ht="11.65" customHeight="1">
      <c r="A1541" s="7">
        <v>44880</v>
      </c>
      <c r="B1541" s="8" t="s">
        <v>1604</v>
      </c>
      <c r="C1541" s="9"/>
      <c r="D1541" s="9">
        <v>229115.05</v>
      </c>
      <c r="E1541" s="9">
        <f t="shared" si="24"/>
        <v>4009612.3876349768</v>
      </c>
      <c r="G1541" s="20"/>
      <c r="H1541" s="20"/>
      <c r="I1541" s="20"/>
      <c r="J1541" s="20"/>
      <c r="K1541" s="20"/>
      <c r="L1541" s="20"/>
      <c r="M1541" s="20"/>
      <c r="N1541" s="20"/>
      <c r="O1541" s="20"/>
    </row>
    <row r="1542" spans="1:15" s="8" customFormat="1" ht="11.65" customHeight="1">
      <c r="A1542" s="7">
        <v>44880</v>
      </c>
      <c r="B1542" s="8" t="s">
        <v>1605</v>
      </c>
      <c r="C1542" s="9"/>
      <c r="D1542" s="9">
        <v>1619.11</v>
      </c>
      <c r="E1542" s="9">
        <f t="shared" si="24"/>
        <v>4007993.2776349769</v>
      </c>
      <c r="G1542" s="20"/>
      <c r="H1542" s="20"/>
      <c r="I1542" s="20"/>
      <c r="J1542" s="20"/>
      <c r="K1542" s="20"/>
      <c r="L1542" s="20"/>
      <c r="M1542" s="20"/>
      <c r="N1542" s="20"/>
      <c r="O1542" s="20"/>
    </row>
    <row r="1543" spans="1:15" s="8" customFormat="1" ht="11.65" customHeight="1">
      <c r="A1543" s="7">
        <v>44880</v>
      </c>
      <c r="B1543" s="8" t="s">
        <v>1606</v>
      </c>
      <c r="C1543" s="9"/>
      <c r="D1543" s="9">
        <v>469.59</v>
      </c>
      <c r="E1543" s="9">
        <f t="shared" si="24"/>
        <v>4007523.687634977</v>
      </c>
      <c r="G1543" s="20"/>
      <c r="H1543" s="20"/>
      <c r="I1543" s="20"/>
      <c r="J1543" s="20"/>
      <c r="K1543" s="20"/>
      <c r="L1543" s="20"/>
      <c r="M1543" s="20"/>
      <c r="N1543" s="20"/>
      <c r="O1543" s="20"/>
    </row>
    <row r="1544" spans="1:15" s="8" customFormat="1" ht="11.65" customHeight="1">
      <c r="A1544" s="7">
        <v>44880</v>
      </c>
      <c r="B1544" s="8" t="s">
        <v>1607</v>
      </c>
      <c r="C1544" s="9"/>
      <c r="D1544" s="9">
        <v>344.49</v>
      </c>
      <c r="E1544" s="9">
        <f t="shared" si="24"/>
        <v>4007179.1976349768</v>
      </c>
      <c r="G1544" s="20"/>
      <c r="H1544" s="20"/>
      <c r="I1544" s="20"/>
      <c r="J1544" s="20"/>
      <c r="K1544" s="20"/>
      <c r="L1544" s="20"/>
      <c r="M1544" s="20"/>
      <c r="N1544" s="20"/>
      <c r="O1544" s="20"/>
    </row>
    <row r="1545" spans="1:15" s="8" customFormat="1" ht="11.65" customHeight="1">
      <c r="A1545" s="7">
        <v>44880</v>
      </c>
      <c r="B1545" s="8" t="s">
        <v>1608</v>
      </c>
      <c r="C1545" s="9"/>
      <c r="D1545" s="9">
        <v>1375958.68</v>
      </c>
      <c r="E1545" s="9">
        <f t="shared" si="24"/>
        <v>2631220.5176349767</v>
      </c>
      <c r="G1545" s="20"/>
      <c r="H1545" s="20"/>
      <c r="I1545" s="20"/>
      <c r="J1545" s="20"/>
      <c r="K1545" s="20"/>
      <c r="L1545" s="20"/>
      <c r="M1545" s="20"/>
      <c r="N1545" s="20"/>
      <c r="O1545" s="20"/>
    </row>
    <row r="1546" spans="1:15" s="8" customFormat="1" ht="11.65" customHeight="1">
      <c r="A1546" s="7">
        <v>44880</v>
      </c>
      <c r="B1546" s="8" t="s">
        <v>1609</v>
      </c>
      <c r="C1546" s="9"/>
      <c r="D1546" s="9">
        <v>1079168.97</v>
      </c>
      <c r="E1546" s="9">
        <f t="shared" si="24"/>
        <v>1552051.5476349767</v>
      </c>
      <c r="G1546" s="20"/>
      <c r="H1546" s="20"/>
      <c r="I1546" s="20"/>
      <c r="J1546" s="20"/>
      <c r="K1546" s="20"/>
      <c r="L1546" s="20"/>
      <c r="M1546" s="20"/>
      <c r="N1546" s="20"/>
      <c r="O1546" s="20"/>
    </row>
    <row r="1547" spans="1:15" s="8" customFormat="1" ht="11.65" customHeight="1">
      <c r="A1547" s="7">
        <v>44880</v>
      </c>
      <c r="B1547" s="8" t="s">
        <v>1610</v>
      </c>
      <c r="C1547" s="9"/>
      <c r="D1547" s="9">
        <v>33000</v>
      </c>
      <c r="E1547" s="9">
        <f t="shared" si="24"/>
        <v>1519051.5476349767</v>
      </c>
      <c r="G1547" s="20"/>
      <c r="H1547" s="20"/>
      <c r="I1547" s="20"/>
      <c r="J1547" s="20"/>
      <c r="K1547" s="20"/>
      <c r="L1547" s="20"/>
      <c r="M1547" s="20"/>
      <c r="N1547" s="20"/>
      <c r="O1547" s="20"/>
    </row>
    <row r="1548" spans="1:15" s="8" customFormat="1" ht="11.65" customHeight="1">
      <c r="A1548" s="7">
        <v>44880</v>
      </c>
      <c r="B1548" s="8" t="s">
        <v>1611</v>
      </c>
      <c r="C1548" s="9"/>
      <c r="D1548" s="9">
        <v>33637.910000000003</v>
      </c>
      <c r="E1548" s="9">
        <f t="shared" si="24"/>
        <v>1485413.6376349768</v>
      </c>
      <c r="G1548" s="20"/>
      <c r="H1548" s="20"/>
      <c r="I1548" s="20"/>
      <c r="J1548" s="20"/>
      <c r="K1548" s="20"/>
      <c r="L1548" s="20"/>
      <c r="M1548" s="20"/>
      <c r="N1548" s="20"/>
      <c r="O1548" s="20"/>
    </row>
    <row r="1549" spans="1:15" s="8" customFormat="1" ht="11.65" customHeight="1">
      <c r="A1549" s="7">
        <v>44881</v>
      </c>
      <c r="B1549" s="8" t="s">
        <v>1613</v>
      </c>
      <c r="C1549" s="9"/>
      <c r="D1549" s="9">
        <v>91912.29</v>
      </c>
      <c r="E1549" s="9">
        <f t="shared" si="24"/>
        <v>1393501.3476349767</v>
      </c>
      <c r="G1549" s="20"/>
      <c r="H1549" s="20"/>
      <c r="I1549" s="20"/>
      <c r="J1549" s="20"/>
      <c r="K1549" s="20"/>
      <c r="L1549" s="20"/>
      <c r="M1549" s="20"/>
      <c r="N1549" s="20"/>
      <c r="O1549" s="20"/>
    </row>
    <row r="1550" spans="1:15" s="8" customFormat="1" ht="11.65" customHeight="1">
      <c r="A1550" s="7">
        <v>44881</v>
      </c>
      <c r="B1550" s="8" t="s">
        <v>1530</v>
      </c>
      <c r="C1550" s="9"/>
      <c r="D1550" s="9">
        <v>887340.55</v>
      </c>
      <c r="E1550" s="9">
        <f t="shared" si="24"/>
        <v>506160.79763497668</v>
      </c>
      <c r="G1550" s="20"/>
      <c r="H1550" s="20"/>
      <c r="I1550" s="20"/>
      <c r="J1550" s="20"/>
      <c r="K1550" s="20"/>
      <c r="L1550" s="20"/>
      <c r="M1550" s="20"/>
      <c r="N1550" s="20"/>
      <c r="O1550" s="20"/>
    </row>
    <row r="1551" spans="1:15" s="8" customFormat="1" ht="11.65" customHeight="1">
      <c r="A1551" s="7">
        <v>44881</v>
      </c>
      <c r="B1551" s="8" t="s">
        <v>1614</v>
      </c>
      <c r="C1551" s="9"/>
      <c r="D1551" s="9">
        <v>132039.25</v>
      </c>
      <c r="E1551" s="9">
        <f t="shared" si="24"/>
        <v>374121.54763497668</v>
      </c>
      <c r="G1551" s="20"/>
      <c r="H1551" s="20"/>
      <c r="I1551" s="20"/>
      <c r="J1551" s="20"/>
      <c r="K1551" s="20"/>
      <c r="L1551" s="20"/>
      <c r="M1551" s="20"/>
      <c r="N1551" s="20"/>
      <c r="O1551" s="20"/>
    </row>
    <row r="1552" spans="1:15" s="8" customFormat="1" ht="11.65" customHeight="1">
      <c r="A1552" s="7">
        <v>44881</v>
      </c>
      <c r="B1552" s="8" t="s">
        <v>1615</v>
      </c>
      <c r="C1552" s="9"/>
      <c r="D1552" s="9">
        <v>87140.63</v>
      </c>
      <c r="E1552" s="9">
        <f t="shared" si="24"/>
        <v>286980.91763497668</v>
      </c>
      <c r="G1552" s="20"/>
      <c r="H1552" s="20"/>
      <c r="I1552" s="20"/>
      <c r="J1552" s="20"/>
      <c r="K1552" s="20"/>
      <c r="L1552" s="20"/>
      <c r="M1552" s="20"/>
      <c r="N1552" s="20"/>
      <c r="O1552" s="20"/>
    </row>
    <row r="1553" spans="1:15" s="8" customFormat="1" ht="11.65" customHeight="1">
      <c r="A1553" s="7">
        <v>44881</v>
      </c>
      <c r="B1553" s="8" t="s">
        <v>1616</v>
      </c>
      <c r="C1553" s="9"/>
      <c r="D1553" s="9">
        <v>41861.480000000003</v>
      </c>
      <c r="E1553" s="9">
        <f t="shared" si="24"/>
        <v>245119.43763497667</v>
      </c>
      <c r="G1553" s="20"/>
      <c r="H1553" s="20"/>
      <c r="I1553" s="20"/>
      <c r="J1553" s="20"/>
      <c r="K1553" s="20"/>
      <c r="L1553" s="20"/>
      <c r="M1553" s="20"/>
      <c r="N1553" s="20"/>
      <c r="O1553" s="20"/>
    </row>
    <row r="1554" spans="1:15" s="8" customFormat="1" ht="11.65" customHeight="1">
      <c r="A1554" s="7">
        <v>44881</v>
      </c>
      <c r="B1554" s="8" t="s">
        <v>1617</v>
      </c>
      <c r="C1554" s="9"/>
      <c r="D1554" s="9">
        <v>5602.91</v>
      </c>
      <c r="E1554" s="9">
        <f t="shared" si="24"/>
        <v>239516.52763497666</v>
      </c>
      <c r="G1554" s="20"/>
      <c r="H1554" s="20"/>
      <c r="I1554" s="20"/>
      <c r="J1554" s="20"/>
      <c r="K1554" s="20"/>
      <c r="L1554" s="20"/>
      <c r="M1554" s="20"/>
      <c r="N1554" s="20"/>
      <c r="O1554" s="20"/>
    </row>
    <row r="1555" spans="1:15" s="8" customFormat="1" ht="11.65" customHeight="1">
      <c r="A1555" s="7">
        <v>44881</v>
      </c>
      <c r="B1555" s="8" t="s">
        <v>1891</v>
      </c>
      <c r="C1555" s="9"/>
      <c r="D1555" s="9">
        <v>1000</v>
      </c>
      <c r="E1555" s="9">
        <f t="shared" si="24"/>
        <v>238516.52763497666</v>
      </c>
      <c r="G1555" s="20"/>
      <c r="H1555" s="20"/>
      <c r="I1555" s="20"/>
      <c r="J1555" s="20"/>
      <c r="K1555" s="20"/>
      <c r="L1555" s="20"/>
      <c r="M1555" s="20"/>
      <c r="N1555" s="20"/>
      <c r="O1555" s="20"/>
    </row>
    <row r="1556" spans="1:15" s="8" customFormat="1" ht="11.65" customHeight="1">
      <c r="A1556" s="7">
        <v>44881</v>
      </c>
      <c r="B1556" s="8" t="s">
        <v>1618</v>
      </c>
      <c r="C1556" s="9"/>
      <c r="D1556" s="9">
        <v>45153.57</v>
      </c>
      <c r="E1556" s="9">
        <f t="shared" si="24"/>
        <v>193362.95763497666</v>
      </c>
      <c r="G1556" s="20"/>
      <c r="H1556" s="20"/>
      <c r="I1556" s="20"/>
      <c r="J1556" s="20"/>
      <c r="K1556" s="20"/>
      <c r="L1556" s="20"/>
      <c r="M1556" s="20"/>
      <c r="N1556" s="20"/>
      <c r="O1556" s="20"/>
    </row>
    <row r="1557" spans="1:15" s="8" customFormat="1" ht="11.65" customHeight="1">
      <c r="A1557" s="7">
        <v>44881</v>
      </c>
      <c r="B1557" s="8" t="s">
        <v>1619</v>
      </c>
      <c r="C1557" s="9"/>
      <c r="D1557" s="9">
        <v>761.45</v>
      </c>
      <c r="E1557" s="9">
        <f t="shared" si="24"/>
        <v>192601.50763497665</v>
      </c>
      <c r="G1557" s="20"/>
      <c r="H1557" s="20"/>
      <c r="I1557" s="20"/>
      <c r="J1557" s="20"/>
      <c r="K1557" s="20"/>
      <c r="L1557" s="20"/>
      <c r="M1557" s="20"/>
      <c r="N1557" s="20"/>
      <c r="O1557" s="20"/>
    </row>
    <row r="1558" spans="1:15" s="8" customFormat="1" ht="11.65" customHeight="1">
      <c r="A1558" s="7">
        <v>44881</v>
      </c>
      <c r="B1558" s="8" t="s">
        <v>1620</v>
      </c>
      <c r="C1558" s="9"/>
      <c r="D1558" s="9">
        <v>46208.34</v>
      </c>
      <c r="E1558" s="9">
        <f t="shared" si="24"/>
        <v>146393.16763497665</v>
      </c>
      <c r="G1558" s="20"/>
      <c r="H1558" s="20"/>
      <c r="I1558" s="20"/>
      <c r="J1558" s="20"/>
      <c r="K1558" s="20"/>
      <c r="L1558" s="20"/>
      <c r="M1558" s="20"/>
      <c r="N1558" s="20"/>
      <c r="O1558" s="20"/>
    </row>
    <row r="1559" spans="1:15" s="8" customFormat="1" ht="11.65" customHeight="1">
      <c r="A1559" s="7">
        <v>44881</v>
      </c>
      <c r="B1559" s="8" t="s">
        <v>1621</v>
      </c>
      <c r="C1559" s="9"/>
      <c r="D1559" s="9">
        <v>356.45</v>
      </c>
      <c r="E1559" s="9">
        <f t="shared" si="24"/>
        <v>146036.71763497664</v>
      </c>
      <c r="G1559" s="20"/>
      <c r="H1559" s="20"/>
      <c r="I1559" s="20"/>
      <c r="J1559" s="20"/>
      <c r="K1559" s="20"/>
      <c r="L1559" s="20"/>
      <c r="M1559" s="20"/>
      <c r="N1559" s="20"/>
      <c r="O1559" s="20"/>
    </row>
    <row r="1560" spans="1:15" s="8" customFormat="1" ht="11.65" customHeight="1">
      <c r="A1560" s="7">
        <v>44881</v>
      </c>
      <c r="B1560" s="8" t="s">
        <v>1622</v>
      </c>
      <c r="C1560" s="9"/>
      <c r="D1560" s="9">
        <v>363.01</v>
      </c>
      <c r="E1560" s="9">
        <f t="shared" si="24"/>
        <v>145673.70763497663</v>
      </c>
      <c r="G1560" s="20"/>
      <c r="H1560" s="20"/>
      <c r="I1560" s="20"/>
      <c r="J1560" s="20"/>
      <c r="K1560" s="20"/>
      <c r="L1560" s="20"/>
      <c r="M1560" s="20"/>
      <c r="N1560" s="20"/>
      <c r="O1560" s="20"/>
    </row>
    <row r="1561" spans="1:15" s="8" customFormat="1" ht="11.65" customHeight="1">
      <c r="A1561" s="7">
        <v>44881</v>
      </c>
      <c r="B1561" s="8" t="s">
        <v>1623</v>
      </c>
      <c r="C1561" s="9"/>
      <c r="D1561" s="9">
        <v>467.31</v>
      </c>
      <c r="E1561" s="9">
        <f t="shared" si="24"/>
        <v>145206.39763497663</v>
      </c>
      <c r="G1561" s="20"/>
      <c r="H1561" s="20"/>
      <c r="I1561" s="20"/>
      <c r="J1561" s="20"/>
      <c r="K1561" s="20"/>
      <c r="L1561" s="20"/>
      <c r="M1561" s="20"/>
      <c r="N1561" s="20"/>
      <c r="O1561" s="20"/>
    </row>
    <row r="1562" spans="1:15" s="8" customFormat="1" ht="11.65" customHeight="1">
      <c r="A1562" s="7">
        <v>44881</v>
      </c>
      <c r="B1562" s="8" t="s">
        <v>1624</v>
      </c>
      <c r="C1562" s="9"/>
      <c r="D1562" s="9">
        <v>487.51</v>
      </c>
      <c r="E1562" s="9">
        <f t="shared" si="24"/>
        <v>144718.88763497662</v>
      </c>
      <c r="G1562" s="20"/>
      <c r="H1562" s="20"/>
      <c r="I1562" s="20"/>
      <c r="J1562" s="20"/>
      <c r="K1562" s="20"/>
      <c r="L1562" s="20"/>
      <c r="M1562" s="20"/>
      <c r="N1562" s="20"/>
      <c r="O1562" s="20"/>
    </row>
    <row r="1563" spans="1:15" s="8" customFormat="1" ht="11.65" customHeight="1">
      <c r="A1563" s="7">
        <v>44881</v>
      </c>
      <c r="B1563" s="8" t="s">
        <v>1625</v>
      </c>
      <c r="C1563" s="9"/>
      <c r="D1563" s="9">
        <v>12000</v>
      </c>
      <c r="E1563" s="9">
        <f t="shared" si="24"/>
        <v>132718.88763497662</v>
      </c>
      <c r="G1563" s="20"/>
      <c r="H1563" s="20"/>
      <c r="I1563" s="20"/>
      <c r="J1563" s="20"/>
      <c r="K1563" s="20"/>
      <c r="L1563" s="20"/>
      <c r="M1563" s="20"/>
      <c r="N1563" s="20"/>
      <c r="O1563" s="20"/>
    </row>
    <row r="1564" spans="1:15" s="8" customFormat="1" ht="11.65" customHeight="1">
      <c r="A1564" s="7">
        <v>44881</v>
      </c>
      <c r="B1564" s="8" t="s">
        <v>1626</v>
      </c>
      <c r="C1564" s="9"/>
      <c r="D1564" s="9">
        <v>841.73</v>
      </c>
      <c r="E1564" s="9">
        <f t="shared" si="24"/>
        <v>131877.15763497661</v>
      </c>
      <c r="G1564" s="20"/>
      <c r="H1564" s="20"/>
      <c r="I1564" s="20"/>
      <c r="J1564" s="20"/>
      <c r="K1564" s="20"/>
      <c r="L1564" s="20"/>
      <c r="M1564" s="20"/>
      <c r="N1564" s="20"/>
      <c r="O1564" s="20"/>
    </row>
    <row r="1565" spans="1:15" s="8" customFormat="1" ht="11.65" customHeight="1">
      <c r="A1565" s="7">
        <v>44882</v>
      </c>
      <c r="B1565" s="8" t="s">
        <v>550</v>
      </c>
      <c r="C1565" s="9">
        <v>1500000</v>
      </c>
      <c r="D1565" s="9"/>
      <c r="E1565" s="9">
        <f t="shared" si="24"/>
        <v>1631877.1576349766</v>
      </c>
      <c r="G1565" s="20"/>
      <c r="H1565" s="20"/>
      <c r="I1565" s="20"/>
      <c r="J1565" s="20"/>
      <c r="K1565" s="20"/>
      <c r="L1565" s="20"/>
      <c r="M1565" s="20"/>
      <c r="N1565" s="20"/>
      <c r="O1565" s="20"/>
    </row>
    <row r="1566" spans="1:15" s="8" customFormat="1" ht="11.65" customHeight="1">
      <c r="A1566" s="7">
        <v>44882</v>
      </c>
      <c r="B1566" s="8" t="s">
        <v>1628</v>
      </c>
      <c r="C1566" s="9"/>
      <c r="D1566" s="9">
        <v>305.45</v>
      </c>
      <c r="E1566" s="9">
        <f t="shared" si="24"/>
        <v>1631571.7076349766</v>
      </c>
      <c r="G1566" s="20"/>
      <c r="H1566" s="20"/>
      <c r="I1566" s="20"/>
      <c r="J1566" s="20"/>
      <c r="K1566" s="20"/>
      <c r="L1566" s="20"/>
      <c r="M1566" s="20"/>
      <c r="N1566" s="20"/>
      <c r="O1566" s="20"/>
    </row>
    <row r="1567" spans="1:15" s="8" customFormat="1" ht="11.65" customHeight="1">
      <c r="A1567" s="7">
        <v>44882</v>
      </c>
      <c r="B1567" s="8" t="s">
        <v>1633</v>
      </c>
      <c r="C1567" s="9"/>
      <c r="D1567" s="9">
        <v>23500</v>
      </c>
      <c r="E1567" s="9">
        <f t="shared" si="24"/>
        <v>1608071.7076349766</v>
      </c>
      <c r="G1567" s="20"/>
      <c r="H1567" s="20"/>
      <c r="I1567" s="20"/>
      <c r="J1567" s="20"/>
      <c r="K1567" s="20"/>
      <c r="L1567" s="20"/>
      <c r="M1567" s="20"/>
      <c r="N1567" s="20"/>
      <c r="O1567" s="20"/>
    </row>
    <row r="1568" spans="1:15" s="8" customFormat="1" ht="11.65" customHeight="1">
      <c r="A1568" s="7">
        <v>44882</v>
      </c>
      <c r="B1568" s="8" t="s">
        <v>1629</v>
      </c>
      <c r="C1568" s="9"/>
      <c r="D1568" s="9">
        <v>294889</v>
      </c>
      <c r="E1568" s="9">
        <f t="shared" si="24"/>
        <v>1313182.7076349766</v>
      </c>
      <c r="G1568" s="20"/>
      <c r="H1568" s="20"/>
      <c r="I1568" s="20"/>
      <c r="J1568" s="20"/>
      <c r="K1568" s="20"/>
      <c r="L1568" s="20"/>
      <c r="M1568" s="20"/>
      <c r="N1568" s="20"/>
      <c r="O1568" s="20"/>
    </row>
    <row r="1569" spans="1:15" s="8" customFormat="1" ht="11.65" customHeight="1">
      <c r="A1569" s="7">
        <v>44882</v>
      </c>
      <c r="B1569" s="8" t="s">
        <v>1630</v>
      </c>
      <c r="C1569" s="9"/>
      <c r="D1569" s="9">
        <v>500</v>
      </c>
      <c r="E1569" s="9">
        <f t="shared" si="24"/>
        <v>1312682.7076349766</v>
      </c>
      <c r="G1569" s="20"/>
      <c r="H1569" s="20"/>
      <c r="I1569" s="20"/>
      <c r="J1569" s="20"/>
      <c r="K1569" s="20"/>
      <c r="L1569" s="20"/>
      <c r="M1569" s="20"/>
      <c r="N1569" s="20"/>
      <c r="O1569" s="20"/>
    </row>
    <row r="1570" spans="1:15" s="8" customFormat="1" ht="11.65" customHeight="1">
      <c r="A1570" s="7">
        <v>44882</v>
      </c>
      <c r="B1570" s="8" t="s">
        <v>1631</v>
      </c>
      <c r="C1570" s="9"/>
      <c r="D1570" s="9">
        <v>293426</v>
      </c>
      <c r="E1570" s="9">
        <f t="shared" si="24"/>
        <v>1019256.7076349766</v>
      </c>
      <c r="G1570" s="20"/>
      <c r="H1570" s="20"/>
      <c r="I1570" s="20"/>
      <c r="J1570" s="20"/>
      <c r="K1570" s="20"/>
      <c r="L1570" s="20"/>
      <c r="M1570" s="20"/>
      <c r="N1570" s="20"/>
      <c r="O1570" s="20"/>
    </row>
    <row r="1571" spans="1:15" s="8" customFormat="1" ht="11.65" customHeight="1">
      <c r="A1571" s="7">
        <v>44882</v>
      </c>
      <c r="B1571" s="8" t="s">
        <v>1632</v>
      </c>
      <c r="C1571" s="9"/>
      <c r="D1571" s="9">
        <v>861</v>
      </c>
      <c r="E1571" s="9">
        <f t="shared" si="24"/>
        <v>1018395.7076349766</v>
      </c>
      <c r="G1571" s="20"/>
      <c r="H1571" s="20"/>
      <c r="I1571" s="20"/>
      <c r="J1571" s="20"/>
      <c r="K1571" s="20"/>
      <c r="L1571" s="20"/>
      <c r="M1571" s="20"/>
      <c r="N1571" s="20"/>
      <c r="O1571" s="20"/>
    </row>
    <row r="1572" spans="1:15" s="8" customFormat="1" ht="11.65" customHeight="1">
      <c r="A1572" s="7">
        <v>44883</v>
      </c>
      <c r="B1572" s="8" t="s">
        <v>1635</v>
      </c>
      <c r="C1572" s="9"/>
      <c r="D1572" s="9">
        <v>3012.94</v>
      </c>
      <c r="E1572" s="9">
        <f t="shared" si="24"/>
        <v>1015382.7676349767</v>
      </c>
      <c r="G1572" s="20"/>
      <c r="H1572" s="20"/>
      <c r="I1572" s="20"/>
      <c r="J1572" s="20"/>
      <c r="K1572" s="20"/>
      <c r="L1572" s="20"/>
      <c r="M1572" s="20"/>
      <c r="N1572" s="20"/>
      <c r="O1572" s="20"/>
    </row>
    <row r="1573" spans="1:15" s="8" customFormat="1" ht="11.65" customHeight="1">
      <c r="A1573" s="7">
        <v>44886</v>
      </c>
      <c r="B1573" s="8" t="s">
        <v>1636</v>
      </c>
      <c r="C1573" s="9"/>
      <c r="D1573" s="9">
        <v>957.71</v>
      </c>
      <c r="E1573" s="9">
        <f t="shared" si="24"/>
        <v>1014425.0576349767</v>
      </c>
      <c r="G1573" s="20"/>
      <c r="H1573" s="20"/>
      <c r="I1573" s="20"/>
      <c r="J1573" s="20"/>
      <c r="K1573" s="20"/>
      <c r="L1573" s="20"/>
      <c r="M1573" s="20"/>
      <c r="N1573" s="20"/>
      <c r="O1573" s="20"/>
    </row>
    <row r="1574" spans="1:15" s="8" customFormat="1" ht="11.65" customHeight="1">
      <c r="A1574" s="7">
        <v>44886</v>
      </c>
      <c r="B1574" s="8" t="s">
        <v>1598</v>
      </c>
      <c r="C1574" s="9"/>
      <c r="D1574" s="9">
        <v>8218.39</v>
      </c>
      <c r="E1574" s="9">
        <f t="shared" si="24"/>
        <v>1006206.6676349767</v>
      </c>
      <c r="G1574" s="20"/>
      <c r="H1574" s="20"/>
      <c r="I1574" s="20"/>
      <c r="J1574" s="20"/>
      <c r="K1574" s="20"/>
      <c r="L1574" s="20"/>
      <c r="M1574" s="20"/>
      <c r="N1574" s="20"/>
      <c r="O1574" s="20"/>
    </row>
    <row r="1575" spans="1:15" s="8" customFormat="1" ht="11.65" customHeight="1">
      <c r="A1575" s="7">
        <v>44886</v>
      </c>
      <c r="B1575" s="8" t="s">
        <v>1637</v>
      </c>
      <c r="C1575" s="9"/>
      <c r="D1575" s="9">
        <v>8902.51</v>
      </c>
      <c r="E1575" s="9">
        <f t="shared" si="24"/>
        <v>997304.15763497667</v>
      </c>
      <c r="G1575" s="20"/>
      <c r="H1575" s="20"/>
      <c r="I1575" s="20"/>
      <c r="J1575" s="20"/>
      <c r="K1575" s="20"/>
      <c r="L1575" s="20"/>
      <c r="M1575" s="20"/>
      <c r="N1575" s="20"/>
      <c r="O1575" s="20"/>
    </row>
    <row r="1576" spans="1:15" s="8" customFormat="1" ht="11.65" customHeight="1">
      <c r="A1576" s="7">
        <v>44886</v>
      </c>
      <c r="B1576" s="8" t="s">
        <v>1638</v>
      </c>
      <c r="C1576" s="9"/>
      <c r="D1576" s="9">
        <v>1176</v>
      </c>
      <c r="E1576" s="9">
        <f t="shared" si="24"/>
        <v>996128.15763497667</v>
      </c>
      <c r="G1576" s="20"/>
      <c r="H1576" s="20"/>
      <c r="I1576" s="20"/>
      <c r="J1576" s="20"/>
      <c r="K1576" s="20"/>
      <c r="L1576" s="20"/>
      <c r="M1576" s="20"/>
      <c r="N1576" s="20"/>
      <c r="O1576" s="20"/>
    </row>
    <row r="1577" spans="1:15" s="8" customFormat="1" ht="11.65" customHeight="1">
      <c r="A1577" s="7">
        <v>44886</v>
      </c>
      <c r="B1577" s="8" t="s">
        <v>1639</v>
      </c>
      <c r="C1577" s="9"/>
      <c r="D1577" s="9">
        <v>442.02</v>
      </c>
      <c r="E1577" s="9">
        <f t="shared" si="24"/>
        <v>995686.13763497665</v>
      </c>
      <c r="G1577" s="20"/>
      <c r="H1577" s="20"/>
      <c r="I1577" s="20"/>
      <c r="J1577" s="20"/>
      <c r="K1577" s="20"/>
      <c r="L1577" s="20"/>
      <c r="M1577" s="20"/>
      <c r="N1577" s="20"/>
      <c r="O1577" s="20"/>
    </row>
    <row r="1578" spans="1:15" s="8" customFormat="1" ht="11.65" customHeight="1">
      <c r="A1578" s="7">
        <v>44886</v>
      </c>
      <c r="B1578" s="8" t="s">
        <v>1640</v>
      </c>
      <c r="C1578" s="9"/>
      <c r="D1578" s="9">
        <v>144.1</v>
      </c>
      <c r="E1578" s="9">
        <f t="shared" si="24"/>
        <v>995542.03763497667</v>
      </c>
      <c r="G1578" s="20"/>
      <c r="H1578" s="20"/>
      <c r="I1578" s="20"/>
      <c r="J1578" s="20"/>
      <c r="K1578" s="20"/>
      <c r="L1578" s="20"/>
      <c r="M1578" s="20"/>
      <c r="N1578" s="20"/>
      <c r="O1578" s="20"/>
    </row>
    <row r="1579" spans="1:15" s="8" customFormat="1" ht="11.65" customHeight="1">
      <c r="A1579" s="7">
        <v>44886</v>
      </c>
      <c r="B1579" s="8" t="s">
        <v>1642</v>
      </c>
      <c r="C1579" s="9"/>
      <c r="D1579" s="9">
        <v>4515</v>
      </c>
      <c r="E1579" s="9">
        <f t="shared" si="24"/>
        <v>991027.03763497667</v>
      </c>
      <c r="G1579" s="20"/>
      <c r="H1579" s="20"/>
      <c r="I1579" s="20"/>
      <c r="J1579" s="20"/>
      <c r="K1579" s="20"/>
      <c r="L1579" s="20"/>
      <c r="M1579" s="20"/>
      <c r="N1579" s="20"/>
      <c r="O1579" s="20"/>
    </row>
    <row r="1580" spans="1:15" s="8" customFormat="1" ht="11.65" customHeight="1">
      <c r="A1580" s="7">
        <v>44886</v>
      </c>
      <c r="B1580" s="8" t="s">
        <v>1643</v>
      </c>
      <c r="C1580" s="9"/>
      <c r="D1580" s="9">
        <v>303212</v>
      </c>
      <c r="E1580" s="9">
        <f t="shared" si="24"/>
        <v>687815.03763497667</v>
      </c>
      <c r="G1580" s="20"/>
      <c r="H1580" s="20"/>
      <c r="I1580" s="20"/>
      <c r="J1580" s="20"/>
      <c r="K1580" s="20"/>
      <c r="L1580" s="20"/>
      <c r="M1580" s="20"/>
      <c r="N1580" s="20"/>
      <c r="O1580" s="20"/>
    </row>
    <row r="1581" spans="1:15" s="8" customFormat="1" ht="11.65" customHeight="1">
      <c r="A1581" s="7">
        <v>44886</v>
      </c>
      <c r="B1581" s="8" t="s">
        <v>1644</v>
      </c>
      <c r="C1581" s="9"/>
      <c r="D1581" s="9">
        <v>293825</v>
      </c>
      <c r="E1581" s="9">
        <f t="shared" si="24"/>
        <v>393990.03763497667</v>
      </c>
      <c r="G1581" s="20"/>
      <c r="H1581" s="20"/>
      <c r="I1581" s="20"/>
      <c r="J1581" s="20"/>
      <c r="K1581" s="20"/>
      <c r="L1581" s="20"/>
      <c r="M1581" s="20"/>
      <c r="N1581" s="20"/>
      <c r="O1581" s="20"/>
    </row>
    <row r="1582" spans="1:15" s="8" customFormat="1" ht="11.65" customHeight="1">
      <c r="A1582" s="7">
        <v>44886</v>
      </c>
      <c r="B1582" s="8" t="s">
        <v>1641</v>
      </c>
      <c r="C1582" s="9"/>
      <c r="D1582" s="9">
        <v>264229</v>
      </c>
      <c r="E1582" s="9">
        <f t="shared" si="24"/>
        <v>129761.03763497667</v>
      </c>
      <c r="G1582" s="20"/>
      <c r="H1582" s="20"/>
      <c r="I1582" s="20"/>
      <c r="J1582" s="20"/>
      <c r="K1582" s="20"/>
      <c r="L1582" s="20"/>
      <c r="M1582" s="20"/>
      <c r="N1582" s="20"/>
      <c r="O1582" s="20"/>
    </row>
    <row r="1583" spans="1:15" s="8" customFormat="1" ht="11.65" customHeight="1">
      <c r="A1583" s="7">
        <v>44887</v>
      </c>
      <c r="B1583" s="8" t="s">
        <v>598</v>
      </c>
      <c r="C1583" s="9"/>
      <c r="D1583" s="9">
        <v>300</v>
      </c>
      <c r="E1583" s="9">
        <f t="shared" si="24"/>
        <v>129461.03763497667</v>
      </c>
      <c r="G1583" s="20"/>
      <c r="H1583" s="20"/>
      <c r="I1583" s="20"/>
      <c r="J1583" s="20"/>
      <c r="K1583" s="20"/>
      <c r="L1583" s="20"/>
      <c r="M1583" s="20"/>
      <c r="N1583" s="20"/>
      <c r="O1583" s="20"/>
    </row>
    <row r="1584" spans="1:15" s="8" customFormat="1" ht="11.65" customHeight="1">
      <c r="A1584" s="7">
        <v>44887</v>
      </c>
      <c r="B1584" s="8" t="s">
        <v>1645</v>
      </c>
      <c r="C1584" s="9"/>
      <c r="D1584" s="9">
        <v>4376.6400000000003</v>
      </c>
      <c r="E1584" s="9">
        <f t="shared" si="24"/>
        <v>125084.39763497667</v>
      </c>
      <c r="G1584" s="20"/>
      <c r="H1584" s="20"/>
      <c r="I1584" s="20"/>
      <c r="J1584" s="20"/>
      <c r="K1584" s="20"/>
      <c r="L1584" s="20"/>
      <c r="M1584" s="20"/>
      <c r="N1584" s="20"/>
      <c r="O1584" s="20"/>
    </row>
    <row r="1585" spans="1:15" s="8" customFormat="1" ht="11.65" customHeight="1">
      <c r="A1585" s="7">
        <v>44888</v>
      </c>
      <c r="B1585" s="8" t="s">
        <v>1886</v>
      </c>
      <c r="C1585" s="9">
        <v>1176</v>
      </c>
      <c r="D1585" s="9"/>
      <c r="E1585" s="9">
        <f t="shared" si="24"/>
        <v>126260.39763497667</v>
      </c>
      <c r="G1585" s="20"/>
      <c r="H1585" s="20"/>
      <c r="I1585" s="20"/>
      <c r="J1585" s="20"/>
      <c r="K1585" s="20"/>
      <c r="L1585" s="20"/>
      <c r="M1585" s="20"/>
      <c r="N1585" s="20"/>
      <c r="O1585" s="20"/>
    </row>
    <row r="1586" spans="1:15" s="8" customFormat="1" ht="11.65" customHeight="1">
      <c r="A1586" s="7">
        <v>44888</v>
      </c>
      <c r="B1586" s="8" t="s">
        <v>550</v>
      </c>
      <c r="C1586" s="9">
        <v>2000000</v>
      </c>
      <c r="D1586" s="9"/>
      <c r="E1586" s="9">
        <f t="shared" si="24"/>
        <v>2126260.3976349765</v>
      </c>
      <c r="G1586" s="20"/>
      <c r="H1586" s="20"/>
      <c r="I1586" s="20"/>
      <c r="J1586" s="20"/>
      <c r="K1586" s="20"/>
      <c r="L1586" s="20"/>
      <c r="M1586" s="20"/>
      <c r="N1586" s="20"/>
      <c r="O1586" s="20"/>
    </row>
    <row r="1587" spans="1:15" s="8" customFormat="1" ht="11.65" customHeight="1">
      <c r="A1587" s="7">
        <v>44888</v>
      </c>
      <c r="B1587" s="8" t="s">
        <v>1649</v>
      </c>
      <c r="C1587" s="9"/>
      <c r="D1587" s="9">
        <v>64761.67</v>
      </c>
      <c r="E1587" s="9">
        <f t="shared" si="24"/>
        <v>2061498.7276349766</v>
      </c>
      <c r="G1587" s="20"/>
      <c r="H1587" s="20"/>
      <c r="I1587" s="20"/>
      <c r="J1587" s="20"/>
      <c r="K1587" s="20"/>
      <c r="L1587" s="20"/>
      <c r="M1587" s="20"/>
      <c r="N1587" s="20"/>
      <c r="O1587" s="20"/>
    </row>
    <row r="1588" spans="1:15" s="8" customFormat="1" ht="11.65" customHeight="1">
      <c r="A1588" s="7">
        <v>44888</v>
      </c>
      <c r="B1588" s="8" t="s">
        <v>1650</v>
      </c>
      <c r="C1588" s="9"/>
      <c r="D1588" s="9">
        <v>350</v>
      </c>
      <c r="E1588" s="9">
        <f t="shared" si="24"/>
        <v>2061148.7276349766</v>
      </c>
      <c r="G1588" s="20"/>
      <c r="H1588" s="20"/>
      <c r="I1588" s="20"/>
      <c r="J1588" s="20"/>
      <c r="K1588" s="20"/>
      <c r="L1588" s="20"/>
      <c r="M1588" s="20"/>
      <c r="N1588" s="20"/>
      <c r="O1588" s="20"/>
    </row>
    <row r="1589" spans="1:15" s="8" customFormat="1" ht="11.65" customHeight="1">
      <c r="A1589" s="7">
        <v>44888</v>
      </c>
      <c r="B1589" s="8" t="s">
        <v>1651</v>
      </c>
      <c r="C1589" s="9"/>
      <c r="D1589" s="9">
        <v>1335.49</v>
      </c>
      <c r="E1589" s="9">
        <f t="shared" si="24"/>
        <v>2059813.2376349766</v>
      </c>
      <c r="G1589" s="20"/>
      <c r="H1589" s="20"/>
      <c r="I1589" s="20"/>
      <c r="J1589" s="20"/>
      <c r="K1589" s="20"/>
      <c r="L1589" s="20"/>
      <c r="M1589" s="20"/>
      <c r="N1589" s="20"/>
      <c r="O1589" s="20"/>
    </row>
    <row r="1590" spans="1:15" s="8" customFormat="1" ht="11.65" customHeight="1">
      <c r="A1590" s="7">
        <v>44888</v>
      </c>
      <c r="B1590" s="8" t="s">
        <v>1652</v>
      </c>
      <c r="C1590" s="9"/>
      <c r="D1590" s="9">
        <v>4044.71</v>
      </c>
      <c r="E1590" s="9">
        <f t="shared" si="24"/>
        <v>2055768.5276349767</v>
      </c>
      <c r="G1590" s="20"/>
      <c r="H1590" s="20"/>
      <c r="I1590" s="20"/>
      <c r="J1590" s="20"/>
      <c r="K1590" s="20"/>
      <c r="L1590" s="20"/>
      <c r="M1590" s="20"/>
      <c r="N1590" s="20"/>
      <c r="O1590" s="20"/>
    </row>
    <row r="1591" spans="1:15" s="8" customFormat="1" ht="11.65" customHeight="1">
      <c r="A1591" s="7">
        <v>44888</v>
      </c>
      <c r="B1591" s="8" t="s">
        <v>1653</v>
      </c>
      <c r="C1591" s="9"/>
      <c r="D1591" s="9">
        <v>3418.59</v>
      </c>
      <c r="E1591" s="9">
        <f t="shared" si="24"/>
        <v>2052349.9376349766</v>
      </c>
      <c r="G1591" s="20"/>
      <c r="H1591" s="20"/>
      <c r="I1591" s="20"/>
      <c r="J1591" s="20"/>
      <c r="K1591" s="20"/>
      <c r="L1591" s="20"/>
      <c r="M1591" s="20"/>
      <c r="N1591" s="20"/>
      <c r="O1591" s="20"/>
    </row>
    <row r="1592" spans="1:15" s="8" customFormat="1" ht="11.65" customHeight="1">
      <c r="A1592" s="7">
        <v>44888</v>
      </c>
      <c r="B1592" s="8" t="s">
        <v>1654</v>
      </c>
      <c r="C1592" s="9"/>
      <c r="D1592" s="9">
        <v>2987.38</v>
      </c>
      <c r="E1592" s="9">
        <f t="shared" si="24"/>
        <v>2049362.5576349767</v>
      </c>
      <c r="G1592" s="20"/>
      <c r="H1592" s="20"/>
      <c r="I1592" s="20"/>
      <c r="J1592" s="20"/>
      <c r="K1592" s="20"/>
      <c r="L1592" s="20"/>
      <c r="M1592" s="20"/>
      <c r="N1592" s="20"/>
      <c r="O1592" s="20"/>
    </row>
    <row r="1593" spans="1:15" s="8" customFormat="1" ht="11.65" customHeight="1">
      <c r="A1593" s="7">
        <v>44888</v>
      </c>
      <c r="B1593" s="8" t="s">
        <v>1655</v>
      </c>
      <c r="C1593" s="9"/>
      <c r="D1593" s="9">
        <v>4664.26</v>
      </c>
      <c r="E1593" s="9">
        <f t="shared" si="24"/>
        <v>2044698.2976349767</v>
      </c>
      <c r="G1593" s="20"/>
      <c r="H1593" s="20"/>
      <c r="I1593" s="20"/>
      <c r="J1593" s="20"/>
      <c r="K1593" s="20"/>
      <c r="L1593" s="20"/>
      <c r="M1593" s="20"/>
      <c r="N1593" s="20"/>
      <c r="O1593" s="20"/>
    </row>
    <row r="1594" spans="1:15" s="8" customFormat="1" ht="11.65" customHeight="1">
      <c r="A1594" s="7">
        <v>44888</v>
      </c>
      <c r="B1594" s="8" t="s">
        <v>1656</v>
      </c>
      <c r="C1594" s="9"/>
      <c r="D1594" s="9">
        <v>111604.71</v>
      </c>
      <c r="E1594" s="9">
        <f t="shared" si="24"/>
        <v>1933093.5876349767</v>
      </c>
      <c r="G1594" s="20"/>
      <c r="H1594" s="20"/>
      <c r="I1594" s="20"/>
      <c r="J1594" s="20"/>
      <c r="K1594" s="20"/>
      <c r="L1594" s="20"/>
      <c r="M1594" s="20"/>
      <c r="N1594" s="20"/>
      <c r="O1594" s="20"/>
    </row>
    <row r="1595" spans="1:15" s="8" customFormat="1" ht="11.65" customHeight="1">
      <c r="A1595" s="7">
        <v>44888</v>
      </c>
      <c r="B1595" s="8" t="s">
        <v>1657</v>
      </c>
      <c r="C1595" s="9"/>
      <c r="D1595" s="9">
        <v>24944.799999999999</v>
      </c>
      <c r="E1595" s="9">
        <f t="shared" si="24"/>
        <v>1908148.7876349767</v>
      </c>
      <c r="G1595" s="20"/>
      <c r="H1595" s="20"/>
      <c r="I1595" s="20"/>
      <c r="J1595" s="20"/>
      <c r="K1595" s="20"/>
      <c r="L1595" s="20"/>
      <c r="M1595" s="20"/>
      <c r="N1595" s="20"/>
      <c r="O1595" s="20"/>
    </row>
    <row r="1596" spans="1:15" s="8" customFormat="1" ht="11.65" customHeight="1">
      <c r="A1596" s="7">
        <v>44888</v>
      </c>
      <c r="B1596" s="8" t="s">
        <v>1658</v>
      </c>
      <c r="C1596" s="9"/>
      <c r="D1596" s="9">
        <v>101812.61</v>
      </c>
      <c r="E1596" s="9">
        <f t="shared" si="24"/>
        <v>1806336.1776349766</v>
      </c>
      <c r="G1596" s="20"/>
      <c r="H1596" s="20"/>
      <c r="I1596" s="20"/>
      <c r="J1596" s="20"/>
      <c r="K1596" s="20"/>
      <c r="L1596" s="20"/>
      <c r="M1596" s="20"/>
      <c r="N1596" s="20"/>
      <c r="O1596" s="20"/>
    </row>
    <row r="1597" spans="1:15" s="8" customFormat="1" ht="11.65" customHeight="1">
      <c r="A1597" s="7">
        <v>44888</v>
      </c>
      <c r="B1597" s="8" t="s">
        <v>1659</v>
      </c>
      <c r="C1597" s="9"/>
      <c r="D1597" s="9">
        <v>180</v>
      </c>
      <c r="E1597" s="9">
        <f t="shared" si="24"/>
        <v>1806156.1776349766</v>
      </c>
      <c r="G1597" s="20"/>
      <c r="H1597" s="20"/>
      <c r="I1597" s="20"/>
      <c r="J1597" s="20"/>
      <c r="K1597" s="20"/>
      <c r="L1597" s="20"/>
      <c r="M1597" s="20"/>
      <c r="N1597" s="20"/>
      <c r="O1597" s="20"/>
    </row>
    <row r="1598" spans="1:15" s="8" customFormat="1" ht="11.65" customHeight="1">
      <c r="A1598" s="7">
        <v>44888</v>
      </c>
      <c r="B1598" s="8" t="s">
        <v>1660</v>
      </c>
      <c r="C1598" s="9"/>
      <c r="D1598" s="9">
        <v>9288</v>
      </c>
      <c r="E1598" s="9">
        <f t="shared" si="24"/>
        <v>1796868.1776349766</v>
      </c>
      <c r="G1598" s="20"/>
      <c r="H1598" s="20"/>
      <c r="I1598" s="20"/>
      <c r="J1598" s="20"/>
      <c r="K1598" s="20"/>
      <c r="L1598" s="20"/>
      <c r="M1598" s="20"/>
      <c r="N1598" s="20"/>
      <c r="O1598" s="20"/>
    </row>
    <row r="1599" spans="1:15" s="8" customFormat="1" ht="11.65" customHeight="1">
      <c r="A1599" s="7">
        <v>44888</v>
      </c>
      <c r="B1599" s="8" t="s">
        <v>1661</v>
      </c>
      <c r="C1599" s="9"/>
      <c r="D1599" s="9">
        <v>9995.85</v>
      </c>
      <c r="E1599" s="9">
        <f t="shared" si="24"/>
        <v>1786872.3276349765</v>
      </c>
      <c r="G1599" s="20"/>
      <c r="H1599" s="20"/>
      <c r="I1599" s="20"/>
      <c r="J1599" s="20"/>
      <c r="K1599" s="20"/>
      <c r="L1599" s="20"/>
      <c r="M1599" s="20"/>
      <c r="N1599" s="20"/>
      <c r="O1599" s="20"/>
    </row>
    <row r="1600" spans="1:15" s="8" customFormat="1" ht="11.65" customHeight="1">
      <c r="A1600" s="7">
        <v>44888</v>
      </c>
      <c r="B1600" s="8" t="s">
        <v>1662</v>
      </c>
      <c r="C1600" s="9"/>
      <c r="D1600" s="9">
        <v>24000</v>
      </c>
      <c r="E1600" s="9">
        <f t="shared" ref="E1600:E1621" si="25">E1599+C1600-D1600</f>
        <v>1762872.3276349765</v>
      </c>
      <c r="G1600" s="20"/>
      <c r="H1600" s="20"/>
      <c r="I1600" s="20"/>
      <c r="J1600" s="20"/>
      <c r="K1600" s="20"/>
      <c r="L1600" s="20"/>
      <c r="M1600" s="20"/>
      <c r="N1600" s="20"/>
      <c r="O1600" s="20"/>
    </row>
    <row r="1601" spans="1:15" s="8" customFormat="1" ht="11.65" customHeight="1">
      <c r="A1601" s="7">
        <v>44888</v>
      </c>
      <c r="B1601" s="8" t="s">
        <v>1663</v>
      </c>
      <c r="C1601" s="9"/>
      <c r="D1601" s="9">
        <v>16462.060000000001</v>
      </c>
      <c r="E1601" s="9">
        <f t="shared" si="25"/>
        <v>1746410.2676349764</v>
      </c>
      <c r="G1601" s="20"/>
      <c r="H1601" s="20"/>
      <c r="I1601" s="20"/>
      <c r="J1601" s="20"/>
      <c r="K1601" s="20"/>
      <c r="L1601" s="20"/>
      <c r="M1601" s="20"/>
      <c r="N1601" s="20"/>
      <c r="O1601" s="20"/>
    </row>
    <row r="1602" spans="1:15" s="8" customFormat="1" ht="11.65" customHeight="1">
      <c r="A1602" s="7">
        <v>44888</v>
      </c>
      <c r="B1602" s="8" t="s">
        <v>1664</v>
      </c>
      <c r="C1602" s="9"/>
      <c r="D1602" s="9">
        <v>540.66</v>
      </c>
      <c r="E1602" s="9">
        <f t="shared" si="25"/>
        <v>1745869.6076349765</v>
      </c>
      <c r="G1602" s="20"/>
      <c r="H1602" s="20"/>
      <c r="I1602" s="20"/>
      <c r="J1602" s="20"/>
      <c r="K1602" s="20"/>
      <c r="L1602" s="20"/>
      <c r="M1602" s="20"/>
      <c r="N1602" s="20"/>
      <c r="O1602" s="20"/>
    </row>
    <row r="1603" spans="1:15" s="8" customFormat="1" ht="11.65" customHeight="1">
      <c r="A1603" s="7">
        <v>44888</v>
      </c>
      <c r="B1603" s="8" t="s">
        <v>1665</v>
      </c>
      <c r="C1603" s="9"/>
      <c r="D1603" s="9">
        <v>1004.23</v>
      </c>
      <c r="E1603" s="9">
        <f t="shared" si="25"/>
        <v>1744865.3776349765</v>
      </c>
      <c r="G1603" s="20"/>
      <c r="H1603" s="20"/>
      <c r="I1603" s="20"/>
      <c r="J1603" s="20"/>
      <c r="K1603" s="20"/>
      <c r="L1603" s="20"/>
      <c r="M1603" s="20"/>
      <c r="N1603" s="20"/>
      <c r="O1603" s="20"/>
    </row>
    <row r="1604" spans="1:15" s="8" customFormat="1" ht="11.65" customHeight="1">
      <c r="A1604" s="7">
        <v>44889</v>
      </c>
      <c r="B1604" s="8" t="s">
        <v>262</v>
      </c>
      <c r="C1604" s="9">
        <v>500</v>
      </c>
      <c r="D1604" s="9"/>
      <c r="E1604" s="9">
        <f t="shared" si="25"/>
        <v>1745365.3776349765</v>
      </c>
      <c r="G1604" s="20"/>
      <c r="H1604" s="20"/>
      <c r="I1604" s="20"/>
      <c r="J1604" s="20"/>
      <c r="K1604" s="20"/>
      <c r="L1604" s="20"/>
      <c r="M1604" s="20"/>
      <c r="N1604" s="20"/>
      <c r="O1604" s="20"/>
    </row>
    <row r="1605" spans="1:15" s="8" customFormat="1" ht="11.65" customHeight="1">
      <c r="A1605" s="7">
        <v>44889</v>
      </c>
      <c r="B1605" s="8" t="s">
        <v>262</v>
      </c>
      <c r="C1605" s="9">
        <v>910</v>
      </c>
      <c r="D1605" s="9"/>
      <c r="E1605" s="9">
        <f t="shared" si="25"/>
        <v>1746275.3776349765</v>
      </c>
      <c r="G1605" s="20"/>
      <c r="H1605" s="20"/>
      <c r="I1605" s="20"/>
      <c r="J1605" s="20"/>
      <c r="K1605" s="20"/>
      <c r="L1605" s="20"/>
      <c r="M1605" s="20"/>
      <c r="N1605" s="20"/>
      <c r="O1605" s="20"/>
    </row>
    <row r="1606" spans="1:15" s="8" customFormat="1" ht="11.65" customHeight="1">
      <c r="A1606" s="7">
        <v>44889</v>
      </c>
      <c r="B1606" s="8" t="s">
        <v>1666</v>
      </c>
      <c r="C1606" s="9"/>
      <c r="D1606" s="9">
        <v>15513.46</v>
      </c>
      <c r="E1606" s="9">
        <f t="shared" si="25"/>
        <v>1730761.9176349766</v>
      </c>
      <c r="G1606" s="20"/>
      <c r="H1606" s="20"/>
      <c r="I1606" s="20"/>
      <c r="J1606" s="20"/>
      <c r="K1606" s="20"/>
      <c r="L1606" s="20"/>
      <c r="M1606" s="20"/>
      <c r="N1606" s="20"/>
      <c r="O1606" s="20"/>
    </row>
    <row r="1607" spans="1:15" s="8" customFormat="1" ht="11.65" customHeight="1">
      <c r="A1607" s="7">
        <v>44889</v>
      </c>
      <c r="B1607" s="8" t="s">
        <v>1667</v>
      </c>
      <c r="C1607" s="9"/>
      <c r="D1607" s="9">
        <v>14147.01</v>
      </c>
      <c r="E1607" s="9">
        <f t="shared" si="25"/>
        <v>1716614.9076349766</v>
      </c>
      <c r="G1607" s="20"/>
      <c r="H1607" s="20"/>
      <c r="I1607" s="20"/>
      <c r="J1607" s="20"/>
      <c r="K1607" s="20"/>
      <c r="L1607" s="20"/>
      <c r="M1607" s="20"/>
      <c r="N1607" s="20"/>
      <c r="O1607" s="20"/>
    </row>
    <row r="1608" spans="1:15" s="8" customFormat="1" ht="11.65" customHeight="1">
      <c r="A1608" s="7">
        <v>44889</v>
      </c>
      <c r="B1608" s="8" t="s">
        <v>1668</v>
      </c>
      <c r="C1608" s="9"/>
      <c r="D1608" s="9">
        <v>45197.760000000002</v>
      </c>
      <c r="E1608" s="9">
        <f t="shared" si="25"/>
        <v>1671417.1476349765</v>
      </c>
      <c r="G1608" s="20"/>
      <c r="H1608" s="20"/>
      <c r="I1608" s="20"/>
      <c r="J1608" s="20"/>
      <c r="K1608" s="20"/>
      <c r="L1608" s="20"/>
      <c r="M1608" s="20"/>
      <c r="N1608" s="20"/>
      <c r="O1608" s="20"/>
    </row>
    <row r="1609" spans="1:15" s="8" customFormat="1" ht="11.65" customHeight="1">
      <c r="A1609" s="7">
        <v>44889</v>
      </c>
      <c r="B1609" s="8" t="s">
        <v>1669</v>
      </c>
      <c r="C1609" s="9"/>
      <c r="D1609" s="9">
        <v>1751.83</v>
      </c>
      <c r="E1609" s="9">
        <f t="shared" si="25"/>
        <v>1669665.3176349765</v>
      </c>
      <c r="G1609" s="20"/>
      <c r="H1609" s="20"/>
      <c r="I1609" s="20"/>
      <c r="J1609" s="20"/>
      <c r="K1609" s="20"/>
      <c r="L1609" s="20"/>
      <c r="M1609" s="20"/>
      <c r="N1609" s="20"/>
      <c r="O1609" s="20"/>
    </row>
    <row r="1610" spans="1:15" s="8" customFormat="1" ht="11.65" customHeight="1">
      <c r="A1610" s="7">
        <v>44889</v>
      </c>
      <c r="B1610" s="8" t="s">
        <v>1670</v>
      </c>
      <c r="C1610" s="9"/>
      <c r="D1610" s="9">
        <v>383.4</v>
      </c>
      <c r="E1610" s="9">
        <f t="shared" si="25"/>
        <v>1669281.9176349766</v>
      </c>
      <c r="G1610" s="20"/>
      <c r="H1610" s="20"/>
      <c r="I1610" s="20"/>
      <c r="J1610" s="20"/>
      <c r="K1610" s="20"/>
      <c r="L1610" s="20"/>
      <c r="M1610" s="20"/>
      <c r="N1610" s="20"/>
      <c r="O1610" s="20"/>
    </row>
    <row r="1611" spans="1:15" s="8" customFormat="1" ht="11.65" customHeight="1">
      <c r="A1611" s="7">
        <v>44889</v>
      </c>
      <c r="B1611" s="8" t="s">
        <v>1671</v>
      </c>
      <c r="C1611" s="9"/>
      <c r="D1611" s="9">
        <v>14000</v>
      </c>
      <c r="E1611" s="9">
        <f t="shared" si="25"/>
        <v>1655281.9176349766</v>
      </c>
      <c r="G1611" s="20"/>
      <c r="H1611" s="20"/>
      <c r="I1611" s="20"/>
      <c r="J1611" s="20"/>
      <c r="K1611" s="20"/>
      <c r="L1611" s="20"/>
      <c r="M1611" s="20"/>
      <c r="N1611" s="20"/>
      <c r="O1611" s="20"/>
    </row>
    <row r="1612" spans="1:15" s="8" customFormat="1" ht="11.65" customHeight="1">
      <c r="A1612" s="7">
        <v>44889</v>
      </c>
      <c r="B1612" s="8" t="s">
        <v>1672</v>
      </c>
      <c r="C1612" s="9"/>
      <c r="D1612" s="9">
        <v>334.36</v>
      </c>
      <c r="E1612" s="9">
        <f t="shared" si="25"/>
        <v>1654947.5576349765</v>
      </c>
      <c r="G1612" s="20"/>
      <c r="H1612" s="20"/>
      <c r="I1612" s="20"/>
      <c r="J1612" s="20"/>
      <c r="K1612" s="20"/>
      <c r="L1612" s="20"/>
      <c r="M1612" s="20"/>
      <c r="N1612" s="20"/>
      <c r="O1612" s="20"/>
    </row>
    <row r="1613" spans="1:15" s="8" customFormat="1" ht="11.65" customHeight="1">
      <c r="A1613" s="7">
        <v>44889</v>
      </c>
      <c r="B1613" s="8" t="s">
        <v>1673</v>
      </c>
      <c r="C1613" s="9"/>
      <c r="D1613" s="9">
        <v>2996.77</v>
      </c>
      <c r="E1613" s="9">
        <f t="shared" si="25"/>
        <v>1651950.7876349764</v>
      </c>
      <c r="G1613" s="20"/>
      <c r="H1613" s="20"/>
      <c r="I1613" s="20"/>
      <c r="J1613" s="20"/>
      <c r="K1613" s="20"/>
      <c r="L1613" s="20"/>
      <c r="M1613" s="20"/>
      <c r="N1613" s="20"/>
      <c r="O1613" s="20"/>
    </row>
    <row r="1614" spans="1:15" s="8" customFormat="1" ht="11.65" customHeight="1">
      <c r="A1614" s="7">
        <v>44889</v>
      </c>
      <c r="B1614" s="8" t="s">
        <v>1674</v>
      </c>
      <c r="C1614" s="9"/>
      <c r="D1614" s="9">
        <v>493980.83</v>
      </c>
      <c r="E1614" s="9">
        <f t="shared" si="25"/>
        <v>1157969.9576349764</v>
      </c>
      <c r="G1614" s="20"/>
      <c r="H1614" s="20"/>
      <c r="I1614" s="20"/>
      <c r="J1614" s="20"/>
      <c r="K1614" s="20"/>
      <c r="L1614" s="20"/>
      <c r="M1614" s="20"/>
      <c r="N1614" s="20"/>
      <c r="O1614" s="20"/>
    </row>
    <row r="1615" spans="1:15" s="8" customFormat="1" ht="11.65" customHeight="1">
      <c r="A1615" s="7">
        <v>44889</v>
      </c>
      <c r="B1615" s="8" t="s">
        <v>1675</v>
      </c>
      <c r="C1615" s="9"/>
      <c r="D1615" s="9">
        <v>58120.84</v>
      </c>
      <c r="E1615" s="9">
        <f t="shared" si="25"/>
        <v>1099849.1176349763</v>
      </c>
      <c r="G1615" s="20"/>
      <c r="H1615" s="20"/>
      <c r="I1615" s="20"/>
      <c r="J1615" s="20"/>
      <c r="K1615" s="20"/>
      <c r="L1615" s="20"/>
      <c r="M1615" s="20"/>
      <c r="N1615" s="20"/>
      <c r="O1615" s="20"/>
    </row>
    <row r="1616" spans="1:15" s="8" customFormat="1" ht="11.65" customHeight="1">
      <c r="A1616" s="7">
        <v>44889</v>
      </c>
      <c r="B1616" s="8" t="s">
        <v>1676</v>
      </c>
      <c r="C1616" s="9"/>
      <c r="D1616" s="9">
        <v>30012.69</v>
      </c>
      <c r="E1616" s="9">
        <f t="shared" si="25"/>
        <v>1069836.4276349763</v>
      </c>
      <c r="G1616" s="20"/>
      <c r="H1616" s="20"/>
      <c r="I1616" s="20"/>
      <c r="J1616" s="20"/>
      <c r="K1616" s="20"/>
      <c r="L1616" s="20"/>
      <c r="M1616" s="20"/>
      <c r="N1616" s="20"/>
      <c r="O1616" s="20"/>
    </row>
    <row r="1617" spans="1:15" s="8" customFormat="1" ht="11.65" customHeight="1">
      <c r="A1617" s="7">
        <v>44889</v>
      </c>
      <c r="B1617" s="8" t="s">
        <v>1677</v>
      </c>
      <c r="C1617" s="9"/>
      <c r="D1617" s="9">
        <v>7969.75</v>
      </c>
      <c r="E1617" s="9">
        <f t="shared" si="25"/>
        <v>1061866.6776349763</v>
      </c>
      <c r="G1617" s="20"/>
      <c r="H1617" s="20"/>
      <c r="I1617" s="20"/>
      <c r="J1617" s="20"/>
      <c r="K1617" s="20"/>
      <c r="L1617" s="20"/>
      <c r="M1617" s="20"/>
      <c r="N1617" s="20"/>
      <c r="O1617" s="20"/>
    </row>
    <row r="1618" spans="1:15" s="8" customFormat="1" ht="11.65" customHeight="1">
      <c r="A1618" s="7">
        <v>44889</v>
      </c>
      <c r="B1618" s="8" t="s">
        <v>1678</v>
      </c>
      <c r="C1618" s="9"/>
      <c r="D1618" s="9">
        <v>11959.23</v>
      </c>
      <c r="E1618" s="9">
        <f t="shared" si="25"/>
        <v>1049907.4476349764</v>
      </c>
      <c r="G1618" s="20"/>
      <c r="H1618" s="20"/>
      <c r="I1618" s="20"/>
      <c r="J1618" s="20"/>
      <c r="K1618" s="20"/>
      <c r="L1618" s="20"/>
      <c r="M1618" s="20"/>
      <c r="N1618" s="20"/>
      <c r="O1618" s="20"/>
    </row>
    <row r="1619" spans="1:15" s="8" customFormat="1" ht="11.65" customHeight="1">
      <c r="A1619" s="7">
        <v>44889</v>
      </c>
      <c r="B1619" s="8" t="s">
        <v>1679</v>
      </c>
      <c r="C1619" s="9"/>
      <c r="D1619" s="9">
        <v>6543.29</v>
      </c>
      <c r="E1619" s="9">
        <f t="shared" si="25"/>
        <v>1043364.1576349763</v>
      </c>
      <c r="G1619" s="20"/>
      <c r="H1619" s="20"/>
      <c r="I1619" s="20"/>
      <c r="J1619" s="20"/>
      <c r="K1619" s="20"/>
      <c r="L1619" s="20"/>
      <c r="M1619" s="20"/>
      <c r="N1619" s="20"/>
      <c r="O1619" s="20"/>
    </row>
    <row r="1620" spans="1:15" s="8" customFormat="1" ht="11.65" customHeight="1">
      <c r="A1620" s="7">
        <v>44889</v>
      </c>
      <c r="B1620" s="8" t="s">
        <v>1680</v>
      </c>
      <c r="C1620" s="9"/>
      <c r="D1620" s="9">
        <v>16676.22</v>
      </c>
      <c r="E1620" s="9">
        <f t="shared" si="25"/>
        <v>1026687.9376349763</v>
      </c>
      <c r="G1620" s="20"/>
      <c r="H1620" s="20"/>
      <c r="I1620" s="20"/>
      <c r="J1620" s="20"/>
      <c r="K1620" s="20"/>
      <c r="L1620" s="20"/>
      <c r="M1620" s="20"/>
      <c r="N1620" s="20"/>
      <c r="O1620" s="20"/>
    </row>
    <row r="1621" spans="1:15" s="8" customFormat="1" ht="11.65" customHeight="1">
      <c r="A1621" s="7">
        <v>44889</v>
      </c>
      <c r="B1621" s="8" t="s">
        <v>1681</v>
      </c>
      <c r="C1621" s="9"/>
      <c r="D1621" s="9">
        <v>9079.7999999999993</v>
      </c>
      <c r="E1621" s="9">
        <f t="shared" si="25"/>
        <v>1017608.1376349763</v>
      </c>
      <c r="G1621" s="20"/>
      <c r="H1621" s="20"/>
      <c r="I1621" s="20"/>
      <c r="J1621" s="20"/>
      <c r="K1621" s="20"/>
      <c r="L1621" s="20"/>
      <c r="M1621" s="20"/>
      <c r="N1621" s="20"/>
      <c r="O1621" s="20"/>
    </row>
    <row r="1622" spans="1:15" s="8" customFormat="1" ht="11.65" customHeight="1">
      <c r="A1622" s="7">
        <v>44889</v>
      </c>
      <c r="B1622" s="8" t="s">
        <v>1682</v>
      </c>
      <c r="C1622" s="9"/>
      <c r="D1622" s="9">
        <v>8545.6299999999992</v>
      </c>
      <c r="E1622" s="9">
        <f t="shared" ref="E1622:E1686" si="26">E1621+C1622-D1622</f>
        <v>1009062.5076349763</v>
      </c>
      <c r="G1622" s="20"/>
      <c r="H1622" s="20"/>
      <c r="I1622" s="20"/>
      <c r="J1622" s="20"/>
      <c r="K1622" s="20"/>
      <c r="L1622" s="20"/>
      <c r="M1622" s="20"/>
      <c r="N1622" s="20"/>
      <c r="O1622" s="20"/>
    </row>
    <row r="1623" spans="1:15" s="8" customFormat="1" ht="11.65" customHeight="1">
      <c r="A1623" s="21">
        <v>44889</v>
      </c>
      <c r="B1623" s="8" t="s">
        <v>1683</v>
      </c>
      <c r="C1623" s="9"/>
      <c r="D1623" s="9">
        <v>850</v>
      </c>
      <c r="E1623" s="9">
        <f t="shared" si="26"/>
        <v>1008212.5076349763</v>
      </c>
      <c r="G1623" s="20"/>
      <c r="H1623" s="20"/>
      <c r="I1623" s="20"/>
      <c r="J1623" s="20"/>
      <c r="K1623" s="20"/>
      <c r="L1623" s="20"/>
      <c r="M1623" s="20"/>
      <c r="N1623" s="20"/>
      <c r="O1623" s="20"/>
    </row>
    <row r="1624" spans="1:15" s="8" customFormat="1" ht="11.65" customHeight="1">
      <c r="A1624" s="7">
        <v>44893</v>
      </c>
      <c r="B1624" s="8" t="s">
        <v>1686</v>
      </c>
      <c r="C1624" s="9">
        <v>2000000</v>
      </c>
      <c r="D1624" s="9"/>
      <c r="E1624" s="9">
        <f t="shared" si="26"/>
        <v>3008212.5076349764</v>
      </c>
      <c r="G1624" s="20"/>
      <c r="H1624" s="20"/>
      <c r="I1624" s="20"/>
      <c r="J1624" s="20"/>
      <c r="K1624" s="20"/>
      <c r="L1624" s="20"/>
      <c r="M1624" s="20"/>
      <c r="N1624" s="20"/>
      <c r="O1624" s="20"/>
    </row>
    <row r="1625" spans="1:15" s="8" customFormat="1" ht="11.65" customHeight="1">
      <c r="A1625" s="7">
        <v>44893</v>
      </c>
      <c r="B1625" s="8" t="s">
        <v>1687</v>
      </c>
      <c r="C1625" s="9"/>
      <c r="D1625" s="9">
        <v>921368.05</v>
      </c>
      <c r="E1625" s="9">
        <f t="shared" si="26"/>
        <v>2086844.4576349764</v>
      </c>
      <c r="G1625" s="20"/>
      <c r="H1625" s="20"/>
      <c r="I1625" s="20"/>
      <c r="J1625" s="20"/>
      <c r="K1625" s="20"/>
      <c r="L1625" s="20"/>
      <c r="M1625" s="20"/>
      <c r="N1625" s="20"/>
      <c r="O1625" s="20"/>
    </row>
    <row r="1626" spans="1:15" s="8" customFormat="1" ht="11.65" customHeight="1">
      <c r="A1626" s="7">
        <v>44893</v>
      </c>
      <c r="B1626" s="8" t="s">
        <v>1688</v>
      </c>
      <c r="C1626" s="9"/>
      <c r="D1626" s="9">
        <v>135.80000000000001</v>
      </c>
      <c r="E1626" s="9">
        <f t="shared" si="26"/>
        <v>2086708.6576349763</v>
      </c>
      <c r="G1626" s="20"/>
      <c r="H1626" s="20"/>
      <c r="I1626" s="20"/>
      <c r="J1626" s="20"/>
      <c r="K1626" s="20"/>
      <c r="L1626" s="20"/>
      <c r="M1626" s="20"/>
      <c r="N1626" s="20"/>
      <c r="O1626" s="20"/>
    </row>
    <row r="1627" spans="1:15" s="8" customFormat="1" ht="11.65" customHeight="1">
      <c r="A1627" s="7">
        <v>44893</v>
      </c>
      <c r="B1627" s="8" t="s">
        <v>1689</v>
      </c>
      <c r="C1627" s="9"/>
      <c r="D1627" s="9">
        <v>17683.939999999999</v>
      </c>
      <c r="E1627" s="9">
        <f t="shared" si="26"/>
        <v>2069024.7176349764</v>
      </c>
      <c r="G1627" s="20"/>
      <c r="H1627" s="20"/>
      <c r="I1627" s="20"/>
      <c r="J1627" s="20"/>
      <c r="K1627" s="20"/>
      <c r="L1627" s="20"/>
      <c r="M1627" s="20"/>
      <c r="N1627" s="20"/>
      <c r="O1627" s="20"/>
    </row>
    <row r="1628" spans="1:15" s="8" customFormat="1" ht="11.65" customHeight="1">
      <c r="A1628" s="7">
        <v>44893</v>
      </c>
      <c r="B1628" s="8" t="s">
        <v>1690</v>
      </c>
      <c r="C1628" s="9"/>
      <c r="D1628" s="9">
        <v>781.44</v>
      </c>
      <c r="E1628" s="9">
        <f t="shared" si="26"/>
        <v>2068243.2776349764</v>
      </c>
      <c r="G1628" s="20"/>
      <c r="H1628" s="20"/>
      <c r="I1628" s="20"/>
      <c r="J1628" s="20"/>
      <c r="K1628" s="20"/>
      <c r="L1628" s="20"/>
      <c r="M1628" s="20"/>
      <c r="N1628" s="20"/>
      <c r="O1628" s="20"/>
    </row>
    <row r="1629" spans="1:15" s="8" customFormat="1" ht="11.65" customHeight="1">
      <c r="A1629" s="7">
        <v>44893</v>
      </c>
      <c r="B1629" s="8" t="s">
        <v>1692</v>
      </c>
      <c r="C1629" s="9"/>
      <c r="D1629" s="9">
        <v>423072.19</v>
      </c>
      <c r="E1629" s="9">
        <f t="shared" si="26"/>
        <v>1645171.0876349765</v>
      </c>
      <c r="G1629" s="20"/>
      <c r="H1629" s="20"/>
      <c r="I1629" s="20"/>
      <c r="J1629" s="20"/>
      <c r="K1629" s="20"/>
      <c r="L1629" s="20"/>
      <c r="M1629" s="20"/>
      <c r="N1629" s="20"/>
      <c r="O1629" s="20"/>
    </row>
    <row r="1630" spans="1:15" s="8" customFormat="1" ht="11.65" customHeight="1">
      <c r="A1630" s="7">
        <v>44894</v>
      </c>
      <c r="B1630" s="8" t="s">
        <v>1892</v>
      </c>
      <c r="C1630" s="9"/>
      <c r="D1630" s="9">
        <v>1176</v>
      </c>
      <c r="E1630" s="9">
        <f t="shared" si="26"/>
        <v>1643995.0876349765</v>
      </c>
      <c r="G1630" s="20"/>
      <c r="H1630" s="20"/>
      <c r="I1630" s="20"/>
      <c r="J1630" s="20"/>
      <c r="K1630" s="20"/>
      <c r="L1630" s="20"/>
      <c r="M1630" s="20"/>
      <c r="N1630" s="20"/>
      <c r="O1630" s="20"/>
    </row>
    <row r="1631" spans="1:15" s="8" customFormat="1" ht="11.65" customHeight="1">
      <c r="A1631" s="7">
        <v>44894</v>
      </c>
      <c r="B1631" s="8" t="s">
        <v>1693</v>
      </c>
      <c r="C1631" s="9"/>
      <c r="D1631" s="9">
        <v>16635.61</v>
      </c>
      <c r="E1631" s="9">
        <f t="shared" si="26"/>
        <v>1627359.4776349764</v>
      </c>
      <c r="G1631" s="20"/>
      <c r="H1631" s="20"/>
      <c r="I1631" s="20"/>
      <c r="J1631" s="20"/>
      <c r="K1631" s="20"/>
      <c r="L1631" s="20"/>
      <c r="M1631" s="20"/>
      <c r="N1631" s="20"/>
      <c r="O1631" s="20"/>
    </row>
    <row r="1632" spans="1:15" s="8" customFormat="1" ht="11.65" customHeight="1">
      <c r="A1632" s="7">
        <v>44894</v>
      </c>
      <c r="B1632" s="8" t="s">
        <v>1691</v>
      </c>
      <c r="C1632" s="9"/>
      <c r="D1632" s="9">
        <v>664.4</v>
      </c>
      <c r="E1632" s="9">
        <f t="shared" si="26"/>
        <v>1626695.0776349765</v>
      </c>
      <c r="G1632" s="20"/>
      <c r="H1632" s="20"/>
      <c r="I1632" s="20"/>
      <c r="J1632" s="20"/>
      <c r="K1632" s="20"/>
      <c r="L1632" s="20"/>
      <c r="M1632" s="20"/>
      <c r="N1632" s="20"/>
      <c r="O1632" s="20"/>
    </row>
    <row r="1633" spans="1:15" s="8" customFormat="1" ht="11.65" customHeight="1">
      <c r="A1633" s="7">
        <v>44894</v>
      </c>
      <c r="B1633" s="8" t="s">
        <v>1694</v>
      </c>
      <c r="C1633" s="9"/>
      <c r="D1633" s="9">
        <v>1848</v>
      </c>
      <c r="E1633" s="9">
        <f t="shared" si="26"/>
        <v>1624847.0776349765</v>
      </c>
      <c r="G1633" s="20"/>
      <c r="H1633" s="20"/>
      <c r="I1633" s="20"/>
      <c r="J1633" s="20"/>
      <c r="K1633" s="20"/>
      <c r="L1633" s="20"/>
      <c r="M1633" s="20"/>
      <c r="N1633" s="20"/>
      <c r="O1633" s="20"/>
    </row>
    <row r="1634" spans="1:15" s="8" customFormat="1" ht="11.65" customHeight="1">
      <c r="A1634" s="7">
        <v>44894</v>
      </c>
      <c r="B1634" s="8" t="s">
        <v>1695</v>
      </c>
      <c r="C1634" s="9"/>
      <c r="D1634" s="9">
        <v>816.71</v>
      </c>
      <c r="E1634" s="9">
        <f t="shared" si="26"/>
        <v>1624030.3676349765</v>
      </c>
      <c r="G1634" s="20"/>
      <c r="H1634" s="20"/>
      <c r="I1634" s="20"/>
      <c r="J1634" s="20"/>
      <c r="K1634" s="20"/>
      <c r="L1634" s="20"/>
      <c r="M1634" s="20"/>
      <c r="N1634" s="20"/>
      <c r="O1634" s="20"/>
    </row>
    <row r="1635" spans="1:15" s="8" customFormat="1" ht="11.65" customHeight="1">
      <c r="A1635" s="7">
        <v>44894</v>
      </c>
      <c r="B1635" s="8" t="s">
        <v>1696</v>
      </c>
      <c r="C1635" s="9"/>
      <c r="D1635" s="9">
        <v>968</v>
      </c>
      <c r="E1635" s="9">
        <f t="shared" si="26"/>
        <v>1623062.3676349765</v>
      </c>
      <c r="G1635" s="20"/>
      <c r="H1635" s="20"/>
      <c r="I1635" s="20"/>
      <c r="J1635" s="20"/>
      <c r="K1635" s="20"/>
      <c r="L1635" s="20"/>
      <c r="M1635" s="20"/>
      <c r="N1635" s="20"/>
      <c r="O1635" s="20"/>
    </row>
    <row r="1636" spans="1:15" s="8" customFormat="1" ht="11.65" customHeight="1">
      <c r="A1636" s="7">
        <v>44894</v>
      </c>
      <c r="B1636" s="8" t="s">
        <v>1697</v>
      </c>
      <c r="C1636" s="9"/>
      <c r="D1636" s="9">
        <v>173241.46</v>
      </c>
      <c r="E1636" s="9">
        <f t="shared" si="26"/>
        <v>1449820.9076349766</v>
      </c>
      <c r="G1636" s="20"/>
      <c r="H1636" s="20"/>
      <c r="I1636" s="20"/>
      <c r="J1636" s="20"/>
      <c r="K1636" s="20"/>
      <c r="L1636" s="20"/>
      <c r="M1636" s="20"/>
      <c r="N1636" s="20"/>
      <c r="O1636" s="20"/>
    </row>
    <row r="1637" spans="1:15" s="8" customFormat="1" ht="11.65" customHeight="1">
      <c r="A1637" s="7">
        <v>44894</v>
      </c>
      <c r="B1637" s="8" t="s">
        <v>1698</v>
      </c>
      <c r="C1637" s="9"/>
      <c r="D1637" s="9">
        <v>1795.64</v>
      </c>
      <c r="E1637" s="9">
        <f t="shared" si="26"/>
        <v>1448025.2676349767</v>
      </c>
      <c r="G1637" s="20"/>
      <c r="H1637" s="20"/>
      <c r="I1637" s="20"/>
      <c r="J1637" s="20"/>
      <c r="K1637" s="20"/>
      <c r="L1637" s="20"/>
      <c r="M1637" s="20"/>
      <c r="N1637" s="20"/>
      <c r="O1637" s="20"/>
    </row>
    <row r="1638" spans="1:15" s="8" customFormat="1" ht="11.65" customHeight="1">
      <c r="A1638" s="7">
        <v>44894</v>
      </c>
      <c r="B1638" s="8" t="s">
        <v>1699</v>
      </c>
      <c r="C1638" s="9"/>
      <c r="D1638" s="9">
        <v>25098.95</v>
      </c>
      <c r="E1638" s="9">
        <f t="shared" si="26"/>
        <v>1422926.3176349767</v>
      </c>
      <c r="G1638" s="20"/>
      <c r="H1638" s="20"/>
      <c r="I1638" s="20"/>
      <c r="J1638" s="20"/>
      <c r="K1638" s="20"/>
      <c r="L1638" s="20"/>
      <c r="M1638" s="20"/>
      <c r="N1638" s="20"/>
      <c r="O1638" s="20"/>
    </row>
    <row r="1639" spans="1:15" s="8" customFormat="1" ht="11.65" customHeight="1">
      <c r="A1639" s="7">
        <v>44894</v>
      </c>
      <c r="B1639" s="8" t="s">
        <v>1700</v>
      </c>
      <c r="C1639" s="9"/>
      <c r="D1639" s="9">
        <v>16399.080000000002</v>
      </c>
      <c r="E1639" s="9">
        <f t="shared" si="26"/>
        <v>1406527.2376349766</v>
      </c>
      <c r="G1639" s="20"/>
      <c r="H1639" s="20"/>
      <c r="I1639" s="20"/>
      <c r="J1639" s="20"/>
      <c r="K1639" s="20"/>
      <c r="L1639" s="20"/>
      <c r="M1639" s="20"/>
      <c r="N1639" s="20"/>
      <c r="O1639" s="20"/>
    </row>
    <row r="1640" spans="1:15" s="8" customFormat="1" ht="11.65" customHeight="1">
      <c r="A1640" s="7">
        <v>44894</v>
      </c>
      <c r="B1640" s="8" t="s">
        <v>1701</v>
      </c>
      <c r="C1640" s="9"/>
      <c r="D1640" s="9">
        <v>85721.71</v>
      </c>
      <c r="E1640" s="9">
        <f t="shared" si="26"/>
        <v>1320805.5276349767</v>
      </c>
      <c r="G1640" s="20"/>
      <c r="H1640" s="20"/>
      <c r="I1640" s="20"/>
      <c r="J1640" s="20"/>
      <c r="K1640" s="20"/>
      <c r="L1640" s="20"/>
      <c r="M1640" s="20"/>
      <c r="N1640" s="20"/>
      <c r="O1640" s="20"/>
    </row>
    <row r="1641" spans="1:15" s="8" customFormat="1" ht="11.65" customHeight="1">
      <c r="A1641" s="7">
        <v>44894</v>
      </c>
      <c r="B1641" s="8" t="s">
        <v>1702</v>
      </c>
      <c r="C1641" s="9"/>
      <c r="D1641" s="9">
        <v>781.44</v>
      </c>
      <c r="E1641" s="9">
        <f t="shared" si="26"/>
        <v>1320024.0876349767</v>
      </c>
      <c r="G1641" s="20"/>
      <c r="H1641" s="20"/>
      <c r="I1641" s="20"/>
      <c r="J1641" s="20"/>
      <c r="K1641" s="20"/>
      <c r="L1641" s="20"/>
      <c r="M1641" s="20"/>
      <c r="N1641" s="20"/>
      <c r="O1641" s="20"/>
    </row>
    <row r="1642" spans="1:15" s="8" customFormat="1" ht="11.65" customHeight="1">
      <c r="A1642" s="7">
        <v>44894</v>
      </c>
      <c r="B1642" s="8" t="s">
        <v>1703</v>
      </c>
      <c r="C1642" s="9"/>
      <c r="D1642" s="9">
        <v>1074.42</v>
      </c>
      <c r="E1642" s="9">
        <f t="shared" si="26"/>
        <v>1318949.6676349768</v>
      </c>
      <c r="G1642" s="20"/>
      <c r="H1642" s="20"/>
      <c r="I1642" s="20"/>
      <c r="J1642" s="20"/>
      <c r="K1642" s="20"/>
      <c r="L1642" s="20"/>
      <c r="M1642" s="20"/>
      <c r="N1642" s="20"/>
      <c r="O1642" s="20"/>
    </row>
    <row r="1643" spans="1:15" s="8" customFormat="1" ht="11.65" customHeight="1">
      <c r="A1643" s="7">
        <v>44894</v>
      </c>
      <c r="B1643" s="8" t="s">
        <v>1704</v>
      </c>
      <c r="C1643" s="9"/>
      <c r="D1643" s="9">
        <v>156.33000000000001</v>
      </c>
      <c r="E1643" s="9">
        <f t="shared" si="26"/>
        <v>1318793.3376349767</v>
      </c>
      <c r="G1643" s="20"/>
      <c r="H1643" s="20"/>
      <c r="I1643" s="20"/>
      <c r="J1643" s="20"/>
      <c r="K1643" s="20"/>
      <c r="L1643" s="20"/>
      <c r="M1643" s="20"/>
      <c r="N1643" s="20"/>
      <c r="O1643" s="20"/>
    </row>
    <row r="1644" spans="1:15" s="8" customFormat="1" ht="11.65" customHeight="1">
      <c r="A1644" s="7">
        <v>44894</v>
      </c>
      <c r="B1644" s="8" t="s">
        <v>1705</v>
      </c>
      <c r="C1644" s="9"/>
      <c r="D1644" s="9">
        <v>708.58</v>
      </c>
      <c r="E1644" s="9">
        <f t="shared" si="26"/>
        <v>1318084.7576349766</v>
      </c>
      <c r="G1644" s="20"/>
      <c r="H1644" s="20"/>
      <c r="I1644" s="20"/>
      <c r="J1644" s="20"/>
      <c r="K1644" s="20"/>
      <c r="L1644" s="20"/>
      <c r="M1644" s="20"/>
      <c r="N1644" s="20"/>
      <c r="O1644" s="20"/>
    </row>
    <row r="1645" spans="1:15" s="8" customFormat="1" ht="11.65" customHeight="1">
      <c r="A1645" s="7">
        <v>44894</v>
      </c>
      <c r="B1645" s="8" t="s">
        <v>1706</v>
      </c>
      <c r="C1645" s="9"/>
      <c r="D1645" s="9">
        <v>881.19</v>
      </c>
      <c r="E1645" s="9">
        <f t="shared" si="26"/>
        <v>1317203.5676349767</v>
      </c>
      <c r="G1645" s="20"/>
      <c r="H1645" s="20"/>
      <c r="I1645" s="20"/>
      <c r="J1645" s="20"/>
      <c r="K1645" s="20"/>
      <c r="L1645" s="20"/>
      <c r="M1645" s="20"/>
      <c r="N1645" s="20"/>
      <c r="O1645" s="20"/>
    </row>
    <row r="1646" spans="1:15" s="8" customFormat="1" ht="11.65" customHeight="1">
      <c r="A1646" s="7">
        <v>44895</v>
      </c>
      <c r="B1646" s="8" t="s">
        <v>1735</v>
      </c>
      <c r="C1646" s="9"/>
      <c r="D1646" s="9">
        <v>2250</v>
      </c>
      <c r="E1646" s="9">
        <f t="shared" si="26"/>
        <v>1314953.5676349767</v>
      </c>
      <c r="G1646" s="20"/>
      <c r="H1646" s="20"/>
      <c r="I1646" s="20"/>
      <c r="J1646" s="20"/>
      <c r="K1646" s="20"/>
      <c r="L1646" s="20"/>
      <c r="M1646" s="20"/>
      <c r="N1646" s="20"/>
      <c r="O1646" s="20"/>
    </row>
    <row r="1647" spans="1:15" s="8" customFormat="1" ht="11.65" customHeight="1">
      <c r="A1647" s="7">
        <v>44895</v>
      </c>
      <c r="B1647" s="8" t="s">
        <v>1201</v>
      </c>
      <c r="C1647" s="9"/>
      <c r="D1647" s="9">
        <v>313.94</v>
      </c>
      <c r="E1647" s="9">
        <f t="shared" si="26"/>
        <v>1314639.6276349768</v>
      </c>
      <c r="G1647" s="20"/>
      <c r="H1647" s="20"/>
      <c r="I1647" s="20"/>
      <c r="J1647" s="20"/>
      <c r="K1647" s="20"/>
      <c r="L1647" s="20"/>
      <c r="M1647" s="20"/>
      <c r="N1647" s="20"/>
      <c r="O1647" s="20"/>
    </row>
    <row r="1648" spans="1:15" s="8" customFormat="1" ht="11.65" customHeight="1">
      <c r="A1648" s="7">
        <v>44895</v>
      </c>
      <c r="B1648" s="8" t="s">
        <v>1708</v>
      </c>
      <c r="C1648" s="9"/>
      <c r="D1648" s="9">
        <v>27537.4</v>
      </c>
      <c r="E1648" s="9">
        <f t="shared" si="26"/>
        <v>1287102.2276349769</v>
      </c>
      <c r="G1648" s="20"/>
      <c r="H1648" s="20"/>
      <c r="I1648" s="20"/>
      <c r="J1648" s="20"/>
      <c r="K1648" s="20"/>
      <c r="L1648" s="20"/>
      <c r="M1648" s="20"/>
      <c r="N1648" s="20"/>
      <c r="O1648" s="20"/>
    </row>
    <row r="1649" spans="1:15" s="8" customFormat="1" ht="11.65" customHeight="1">
      <c r="A1649" s="7">
        <v>44895</v>
      </c>
      <c r="B1649" s="8" t="s">
        <v>1709</v>
      </c>
      <c r="C1649" s="9"/>
      <c r="D1649" s="9">
        <v>66639.23</v>
      </c>
      <c r="E1649" s="9">
        <f t="shared" si="26"/>
        <v>1220462.9976349769</v>
      </c>
      <c r="G1649" s="20"/>
      <c r="H1649" s="20"/>
      <c r="I1649" s="20"/>
      <c r="J1649" s="20"/>
      <c r="K1649" s="20"/>
      <c r="L1649" s="20"/>
      <c r="M1649" s="20"/>
      <c r="N1649" s="20"/>
      <c r="O1649" s="20"/>
    </row>
    <row r="1650" spans="1:15" s="8" customFormat="1" ht="11.65" customHeight="1">
      <c r="A1650" s="7">
        <v>44895</v>
      </c>
      <c r="B1650" s="8" t="s">
        <v>1710</v>
      </c>
      <c r="C1650" s="9"/>
      <c r="D1650" s="9">
        <v>1449.63</v>
      </c>
      <c r="E1650" s="9">
        <f t="shared" si="26"/>
        <v>1219013.367634977</v>
      </c>
      <c r="G1650" s="20"/>
      <c r="H1650" s="20"/>
      <c r="I1650" s="20"/>
      <c r="J1650" s="20"/>
      <c r="K1650" s="20"/>
      <c r="L1650" s="20"/>
      <c r="M1650" s="20"/>
      <c r="N1650" s="20"/>
      <c r="O1650" s="20"/>
    </row>
    <row r="1651" spans="1:15" s="8" customFormat="1" ht="11.65" customHeight="1">
      <c r="A1651" s="7">
        <v>44895</v>
      </c>
      <c r="B1651" s="8" t="s">
        <v>1711</v>
      </c>
      <c r="C1651" s="9"/>
      <c r="D1651" s="9">
        <v>4931.07</v>
      </c>
      <c r="E1651" s="9">
        <f t="shared" si="26"/>
        <v>1214082.2976349769</v>
      </c>
      <c r="G1651" s="20"/>
      <c r="H1651" s="20"/>
      <c r="I1651" s="20"/>
      <c r="J1651" s="20"/>
      <c r="K1651" s="20"/>
      <c r="L1651" s="20"/>
      <c r="M1651" s="20"/>
      <c r="N1651" s="20"/>
      <c r="O1651" s="20"/>
    </row>
    <row r="1652" spans="1:15" s="8" customFormat="1" ht="11.65" customHeight="1">
      <c r="A1652" s="7">
        <v>44895</v>
      </c>
      <c r="B1652" s="8" t="s">
        <v>1712</v>
      </c>
      <c r="C1652" s="9"/>
      <c r="D1652" s="9">
        <v>2740.83</v>
      </c>
      <c r="E1652" s="9">
        <f t="shared" si="26"/>
        <v>1211341.4676349768</v>
      </c>
      <c r="G1652" s="20"/>
      <c r="H1652" s="20"/>
      <c r="I1652" s="20"/>
      <c r="J1652" s="20"/>
      <c r="K1652" s="20"/>
      <c r="L1652" s="20"/>
      <c r="M1652" s="20"/>
      <c r="N1652" s="20"/>
      <c r="O1652" s="20"/>
    </row>
    <row r="1653" spans="1:15" s="8" customFormat="1" ht="11.65" customHeight="1">
      <c r="A1653" s="7">
        <v>44895</v>
      </c>
      <c r="B1653" s="8" t="s">
        <v>1713</v>
      </c>
      <c r="C1653" s="9"/>
      <c r="D1653" s="9">
        <v>2380</v>
      </c>
      <c r="E1653" s="9">
        <f t="shared" si="26"/>
        <v>1208961.4676349768</v>
      </c>
      <c r="G1653" s="20"/>
      <c r="H1653" s="20"/>
      <c r="I1653" s="20"/>
      <c r="J1653" s="20"/>
      <c r="K1653" s="20"/>
      <c r="L1653" s="20"/>
      <c r="M1653" s="20"/>
      <c r="N1653" s="20"/>
      <c r="O1653" s="20"/>
    </row>
    <row r="1654" spans="1:15" s="8" customFormat="1" ht="11.65" customHeight="1">
      <c r="A1654" s="7">
        <v>44895</v>
      </c>
      <c r="B1654" s="8" t="s">
        <v>1714</v>
      </c>
      <c r="C1654" s="9"/>
      <c r="D1654" s="9">
        <v>1832.2</v>
      </c>
      <c r="E1654" s="9">
        <f t="shared" si="26"/>
        <v>1207129.2676349769</v>
      </c>
      <c r="G1654" s="20"/>
      <c r="H1654" s="20"/>
      <c r="I1654" s="20"/>
      <c r="J1654" s="20"/>
      <c r="K1654" s="20"/>
      <c r="L1654" s="20"/>
      <c r="M1654" s="20"/>
      <c r="N1654" s="20"/>
      <c r="O1654" s="20"/>
    </row>
    <row r="1655" spans="1:15" s="8" customFormat="1" ht="11.65" customHeight="1">
      <c r="A1655" s="7">
        <v>44895</v>
      </c>
      <c r="B1655" s="8" t="s">
        <v>1715</v>
      </c>
      <c r="C1655" s="9"/>
      <c r="D1655" s="9">
        <v>210.56</v>
      </c>
      <c r="E1655" s="9">
        <f t="shared" si="26"/>
        <v>1206918.7076349768</v>
      </c>
      <c r="G1655" s="20"/>
      <c r="H1655" s="20"/>
      <c r="I1655" s="20"/>
      <c r="J1655" s="20"/>
      <c r="K1655" s="20"/>
      <c r="L1655" s="20"/>
      <c r="M1655" s="20"/>
      <c r="N1655" s="20"/>
      <c r="O1655" s="20"/>
    </row>
    <row r="1656" spans="1:15" s="8" customFormat="1" ht="11.65" customHeight="1">
      <c r="A1656" s="7">
        <v>44895</v>
      </c>
      <c r="B1656" s="8" t="s">
        <v>1716</v>
      </c>
      <c r="C1656" s="9"/>
      <c r="D1656" s="9">
        <v>25732.07</v>
      </c>
      <c r="E1656" s="9">
        <f t="shared" si="26"/>
        <v>1181186.6376349768</v>
      </c>
      <c r="G1656" s="20"/>
      <c r="H1656" s="20"/>
      <c r="I1656" s="20"/>
      <c r="J1656" s="20"/>
      <c r="K1656" s="20"/>
      <c r="L1656" s="20"/>
      <c r="M1656" s="20"/>
      <c r="N1656" s="20"/>
      <c r="O1656" s="20"/>
    </row>
    <row r="1657" spans="1:15" s="8" customFormat="1" ht="11.65" customHeight="1">
      <c r="A1657" s="7">
        <v>44895</v>
      </c>
      <c r="B1657" s="8" t="s">
        <v>1717</v>
      </c>
      <c r="C1657" s="9"/>
      <c r="D1657" s="9">
        <v>24321</v>
      </c>
      <c r="E1657" s="9">
        <f t="shared" si="26"/>
        <v>1156865.6376349768</v>
      </c>
      <c r="G1657" s="20"/>
      <c r="H1657" s="20"/>
      <c r="I1657" s="20"/>
      <c r="J1657" s="20"/>
      <c r="K1657" s="20"/>
      <c r="L1657" s="20"/>
      <c r="M1657" s="20"/>
      <c r="N1657" s="20"/>
      <c r="O1657" s="20"/>
    </row>
    <row r="1658" spans="1:15" s="8" customFormat="1" ht="11.65" customHeight="1">
      <c r="A1658" s="7">
        <v>44895</v>
      </c>
      <c r="B1658" s="8" t="s">
        <v>1718</v>
      </c>
      <c r="C1658" s="9"/>
      <c r="D1658" s="9">
        <v>3267</v>
      </c>
      <c r="E1658" s="9">
        <f t="shared" si="26"/>
        <v>1153598.6376349768</v>
      </c>
      <c r="G1658" s="20"/>
      <c r="H1658" s="20"/>
      <c r="I1658" s="20"/>
      <c r="J1658" s="20"/>
      <c r="K1658" s="20"/>
      <c r="L1658" s="20"/>
      <c r="M1658" s="20"/>
      <c r="N1658" s="20"/>
      <c r="O1658" s="20"/>
    </row>
    <row r="1659" spans="1:15" s="8" customFormat="1" ht="11.65" customHeight="1">
      <c r="A1659" s="7">
        <v>44895</v>
      </c>
      <c r="B1659" s="8" t="s">
        <v>1719</v>
      </c>
      <c r="C1659" s="9"/>
      <c r="D1659" s="9">
        <v>4550.8100000000004</v>
      </c>
      <c r="E1659" s="9">
        <f t="shared" si="26"/>
        <v>1149047.8276349767</v>
      </c>
      <c r="G1659" s="20"/>
      <c r="H1659" s="20"/>
      <c r="I1659" s="20"/>
      <c r="J1659" s="20"/>
      <c r="K1659" s="20"/>
      <c r="L1659" s="20"/>
      <c r="M1659" s="20"/>
      <c r="N1659" s="20"/>
      <c r="O1659" s="20"/>
    </row>
    <row r="1660" spans="1:15" s="8" customFormat="1" ht="11.65" customHeight="1">
      <c r="A1660" s="7">
        <v>44895</v>
      </c>
      <c r="B1660" s="8" t="s">
        <v>1720</v>
      </c>
      <c r="C1660" s="9"/>
      <c r="D1660" s="9">
        <v>980.8</v>
      </c>
      <c r="E1660" s="9">
        <f t="shared" si="26"/>
        <v>1148067.0276349767</v>
      </c>
      <c r="G1660" s="20"/>
      <c r="H1660" s="20"/>
      <c r="I1660" s="20"/>
      <c r="J1660" s="20"/>
      <c r="K1660" s="20"/>
      <c r="L1660" s="20"/>
      <c r="M1660" s="20"/>
      <c r="N1660" s="20"/>
      <c r="O1660" s="20"/>
    </row>
    <row r="1661" spans="1:15" s="8" customFormat="1" ht="11.65" customHeight="1">
      <c r="A1661" s="7">
        <v>44895</v>
      </c>
      <c r="B1661" s="8" t="s">
        <v>1721</v>
      </c>
      <c r="C1661" s="9"/>
      <c r="D1661" s="9">
        <v>1816.93</v>
      </c>
      <c r="E1661" s="9">
        <f t="shared" si="26"/>
        <v>1146250.0976349767</v>
      </c>
      <c r="G1661" s="20"/>
      <c r="H1661" s="20"/>
      <c r="I1661" s="20"/>
      <c r="J1661" s="20"/>
      <c r="K1661" s="20"/>
      <c r="L1661" s="20"/>
      <c r="M1661" s="20"/>
      <c r="N1661" s="20"/>
      <c r="O1661" s="20"/>
    </row>
    <row r="1662" spans="1:15" s="8" customFormat="1" ht="11.65" customHeight="1">
      <c r="A1662" s="7">
        <v>44895</v>
      </c>
      <c r="B1662" s="8" t="s">
        <v>1722</v>
      </c>
      <c r="C1662" s="9"/>
      <c r="D1662" s="9">
        <v>334.36</v>
      </c>
      <c r="E1662" s="9">
        <f t="shared" si="26"/>
        <v>1145915.7376349766</v>
      </c>
      <c r="G1662" s="20"/>
      <c r="H1662" s="20"/>
      <c r="I1662" s="20"/>
      <c r="J1662" s="20"/>
      <c r="K1662" s="20"/>
      <c r="L1662" s="20"/>
      <c r="M1662" s="20"/>
      <c r="N1662" s="20"/>
      <c r="O1662" s="20"/>
    </row>
    <row r="1663" spans="1:15" s="8" customFormat="1" ht="11.65" customHeight="1">
      <c r="A1663" s="7">
        <v>44895</v>
      </c>
      <c r="B1663" s="8" t="s">
        <v>1723</v>
      </c>
      <c r="C1663" s="9"/>
      <c r="D1663" s="9">
        <v>1386.77</v>
      </c>
      <c r="E1663" s="9">
        <f t="shared" si="26"/>
        <v>1144528.9676349766</v>
      </c>
      <c r="G1663" s="20"/>
      <c r="H1663" s="20"/>
      <c r="I1663" s="20"/>
      <c r="J1663" s="20"/>
      <c r="K1663" s="20"/>
      <c r="L1663" s="20"/>
      <c r="M1663" s="20"/>
      <c r="N1663" s="20"/>
      <c r="O1663" s="20"/>
    </row>
    <row r="1664" spans="1:15" s="8" customFormat="1" ht="11.65" customHeight="1">
      <c r="A1664" s="7">
        <v>44895</v>
      </c>
      <c r="B1664" s="8" t="s">
        <v>1724</v>
      </c>
      <c r="C1664" s="9"/>
      <c r="D1664" s="9">
        <v>173855.7</v>
      </c>
      <c r="E1664" s="9">
        <f t="shared" si="26"/>
        <v>970673.26763497666</v>
      </c>
      <c r="G1664" s="20"/>
      <c r="H1664" s="20"/>
      <c r="I1664" s="20"/>
      <c r="J1664" s="20"/>
      <c r="K1664" s="20"/>
      <c r="L1664" s="20"/>
      <c r="M1664" s="20"/>
      <c r="N1664" s="20"/>
      <c r="O1664" s="20"/>
    </row>
    <row r="1665" spans="1:15" s="8" customFormat="1" ht="11.65" customHeight="1">
      <c r="A1665" s="7">
        <v>44895</v>
      </c>
      <c r="B1665" s="8" t="s">
        <v>1725</v>
      </c>
      <c r="C1665" s="9"/>
      <c r="D1665" s="9">
        <v>36771.9</v>
      </c>
      <c r="E1665" s="9">
        <f t="shared" si="26"/>
        <v>933901.36763497663</v>
      </c>
      <c r="G1665" s="20"/>
      <c r="H1665" s="20"/>
      <c r="I1665" s="20"/>
      <c r="J1665" s="20"/>
      <c r="K1665" s="20"/>
      <c r="L1665" s="20"/>
      <c r="M1665" s="20"/>
      <c r="N1665" s="20"/>
      <c r="O1665" s="20"/>
    </row>
    <row r="1666" spans="1:15" s="8" customFormat="1" ht="11.65" customHeight="1">
      <c r="A1666" s="7">
        <v>44895</v>
      </c>
      <c r="B1666" s="8" t="s">
        <v>1726</v>
      </c>
      <c r="C1666" s="9"/>
      <c r="D1666" s="9">
        <v>1619.11</v>
      </c>
      <c r="E1666" s="9">
        <f t="shared" si="26"/>
        <v>932282.25763497665</v>
      </c>
      <c r="G1666" s="20"/>
      <c r="H1666" s="20"/>
      <c r="I1666" s="20"/>
      <c r="J1666" s="20"/>
      <c r="K1666" s="20"/>
      <c r="L1666" s="20"/>
      <c r="M1666" s="20"/>
      <c r="N1666" s="20"/>
      <c r="O1666" s="20"/>
    </row>
    <row r="1667" spans="1:15" s="8" customFormat="1" ht="11.65" customHeight="1">
      <c r="A1667" s="7">
        <v>44895</v>
      </c>
      <c r="B1667" s="8" t="s">
        <v>1727</v>
      </c>
      <c r="C1667" s="9"/>
      <c r="D1667" s="9">
        <v>120936.69</v>
      </c>
      <c r="E1667" s="9">
        <f t="shared" si="26"/>
        <v>811345.5676349767</v>
      </c>
      <c r="G1667" s="20"/>
      <c r="H1667" s="20"/>
      <c r="I1667" s="20"/>
      <c r="J1667" s="20"/>
      <c r="K1667" s="20"/>
      <c r="L1667" s="20"/>
      <c r="M1667" s="20"/>
      <c r="N1667" s="20"/>
      <c r="O1667" s="20"/>
    </row>
    <row r="1668" spans="1:15" s="8" customFormat="1" ht="11.65" customHeight="1">
      <c r="A1668" s="7">
        <v>44895</v>
      </c>
      <c r="B1668" s="8" t="s">
        <v>1728</v>
      </c>
      <c r="C1668" s="9"/>
      <c r="D1668" s="9">
        <v>2208.25</v>
      </c>
      <c r="E1668" s="9">
        <f t="shared" si="26"/>
        <v>809137.3176349767</v>
      </c>
      <c r="G1668" s="20"/>
      <c r="H1668" s="20"/>
      <c r="I1668" s="20"/>
      <c r="J1668" s="20"/>
      <c r="K1668" s="20"/>
      <c r="L1668" s="20"/>
      <c r="M1668" s="20"/>
      <c r="N1668" s="20"/>
      <c r="O1668" s="20"/>
    </row>
    <row r="1669" spans="1:15" s="8" customFormat="1" ht="11.65" customHeight="1">
      <c r="A1669" s="7">
        <v>44895</v>
      </c>
      <c r="B1669" s="8" t="s">
        <v>1729</v>
      </c>
      <c r="C1669" s="9"/>
      <c r="D1669" s="9">
        <v>2996.77</v>
      </c>
      <c r="E1669" s="9">
        <f t="shared" si="26"/>
        <v>806140.54763497668</v>
      </c>
      <c r="G1669" s="20"/>
      <c r="H1669" s="20"/>
      <c r="I1669" s="20"/>
      <c r="J1669" s="20"/>
      <c r="K1669" s="20"/>
      <c r="L1669" s="20"/>
      <c r="M1669" s="20"/>
      <c r="N1669" s="20"/>
      <c r="O1669" s="20"/>
    </row>
    <row r="1670" spans="1:15" s="8" customFormat="1" ht="11.65" customHeight="1">
      <c r="A1670" s="7">
        <v>44895</v>
      </c>
      <c r="B1670" s="8" t="s">
        <v>1730</v>
      </c>
      <c r="C1670" s="9"/>
      <c r="D1670" s="9">
        <v>447.22</v>
      </c>
      <c r="E1670" s="9">
        <f t="shared" si="26"/>
        <v>805693.32763497671</v>
      </c>
      <c r="G1670" s="20"/>
      <c r="H1670" s="20"/>
      <c r="I1670" s="20"/>
      <c r="J1670" s="20"/>
      <c r="K1670" s="20"/>
      <c r="L1670" s="20"/>
      <c r="M1670" s="20"/>
      <c r="N1670" s="20"/>
      <c r="O1670" s="20"/>
    </row>
    <row r="1671" spans="1:15" s="8" customFormat="1" ht="11.65" customHeight="1">
      <c r="A1671" s="7">
        <v>44895</v>
      </c>
      <c r="B1671" s="8" t="s">
        <v>1733</v>
      </c>
      <c r="C1671" s="9"/>
      <c r="D1671" s="9">
        <v>2500</v>
      </c>
      <c r="E1671" s="9">
        <f t="shared" si="26"/>
        <v>803193.32763497671</v>
      </c>
      <c r="G1671" s="20"/>
      <c r="H1671" s="20"/>
      <c r="I1671" s="20"/>
      <c r="J1671" s="20"/>
      <c r="K1671" s="20"/>
      <c r="L1671" s="20"/>
      <c r="M1671" s="20"/>
      <c r="N1671" s="20"/>
      <c r="O1671" s="20"/>
    </row>
    <row r="1672" spans="1:15" s="8" customFormat="1" ht="11.65" customHeight="1">
      <c r="A1672" s="7">
        <v>44895</v>
      </c>
      <c r="B1672" s="8" t="s">
        <v>1734</v>
      </c>
      <c r="C1672" s="9"/>
      <c r="D1672" s="9">
        <v>103586</v>
      </c>
      <c r="E1672" s="9">
        <f t="shared" si="26"/>
        <v>699607.32763497671</v>
      </c>
      <c r="G1672" s="20"/>
      <c r="H1672" s="20"/>
      <c r="I1672" s="20"/>
      <c r="J1672" s="20"/>
      <c r="K1672" s="20"/>
      <c r="L1672" s="20"/>
      <c r="M1672" s="20"/>
      <c r="N1672" s="20"/>
      <c r="O1672" s="20"/>
    </row>
    <row r="1673" spans="1:15" s="8" customFormat="1" ht="11.65" customHeight="1">
      <c r="A1673" s="7">
        <v>44895</v>
      </c>
      <c r="B1673" s="8" t="s">
        <v>1732</v>
      </c>
      <c r="C1673" s="9"/>
      <c r="D1673" s="9">
        <v>14154.8</v>
      </c>
      <c r="E1673" s="9">
        <f t="shared" si="26"/>
        <v>685452.52763497666</v>
      </c>
      <c r="G1673" s="20"/>
      <c r="H1673" s="20"/>
      <c r="I1673" s="20"/>
      <c r="J1673" s="20"/>
      <c r="K1673" s="20"/>
      <c r="L1673" s="20"/>
      <c r="M1673" s="20"/>
      <c r="N1673" s="20"/>
      <c r="O1673" s="20"/>
    </row>
    <row r="1674" spans="1:15" s="8" customFormat="1" ht="11.65" customHeight="1">
      <c r="A1674" s="7">
        <v>44895</v>
      </c>
      <c r="B1674" s="8" t="s">
        <v>1731</v>
      </c>
      <c r="C1674" s="9"/>
      <c r="D1674" s="9">
        <v>3351.7</v>
      </c>
      <c r="E1674" s="9">
        <f t="shared" si="26"/>
        <v>682100.82763497671</v>
      </c>
      <c r="G1674" s="20"/>
      <c r="H1674" s="20"/>
      <c r="I1674" s="20"/>
      <c r="J1674" s="20"/>
      <c r="K1674" s="20"/>
      <c r="L1674" s="20"/>
      <c r="M1674" s="20"/>
      <c r="N1674" s="20"/>
      <c r="O1674" s="20"/>
    </row>
    <row r="1675" spans="1:15" s="8" customFormat="1" ht="11.65" customHeight="1">
      <c r="A1675" s="7">
        <v>44896</v>
      </c>
      <c r="B1675" s="8" t="s">
        <v>1737</v>
      </c>
      <c r="C1675" s="9"/>
      <c r="D1675" s="9">
        <v>685.76</v>
      </c>
      <c r="E1675" s="9">
        <f t="shared" si="26"/>
        <v>681415.0676349767</v>
      </c>
      <c r="G1675" s="20"/>
      <c r="H1675" s="20"/>
      <c r="I1675" s="20"/>
      <c r="J1675" s="20"/>
      <c r="K1675" s="20"/>
      <c r="L1675" s="20"/>
      <c r="M1675" s="20"/>
      <c r="N1675" s="20"/>
      <c r="O1675" s="20"/>
    </row>
    <row r="1676" spans="1:15" s="8" customFormat="1" ht="11.65" customHeight="1">
      <c r="A1676" s="7">
        <v>44896</v>
      </c>
      <c r="B1676" s="8" t="s">
        <v>1740</v>
      </c>
      <c r="C1676" s="9"/>
      <c r="D1676" s="9">
        <v>8256.0300000000007</v>
      </c>
      <c r="E1676" s="9">
        <f t="shared" si="26"/>
        <v>673159.03763497667</v>
      </c>
      <c r="G1676" s="20"/>
      <c r="H1676" s="20"/>
      <c r="I1676" s="20"/>
      <c r="J1676" s="20"/>
      <c r="K1676" s="20"/>
      <c r="L1676" s="20"/>
      <c r="M1676" s="20"/>
      <c r="N1676" s="20"/>
      <c r="O1676" s="20"/>
    </row>
    <row r="1677" spans="1:15" s="8" customFormat="1" ht="11.65" customHeight="1">
      <c r="A1677" s="7">
        <v>44896</v>
      </c>
      <c r="B1677" s="8" t="s">
        <v>1741</v>
      </c>
      <c r="C1677" s="9"/>
      <c r="D1677" s="9">
        <v>8389.08</v>
      </c>
      <c r="E1677" s="9">
        <f t="shared" si="26"/>
        <v>664769.95763497672</v>
      </c>
      <c r="G1677" s="20"/>
      <c r="H1677" s="20"/>
      <c r="I1677" s="20"/>
      <c r="J1677" s="20"/>
      <c r="K1677" s="20"/>
      <c r="L1677" s="20"/>
      <c r="M1677" s="20"/>
      <c r="N1677" s="20"/>
      <c r="O1677" s="20"/>
    </row>
    <row r="1678" spans="1:15" s="8" customFormat="1" ht="11.65" customHeight="1">
      <c r="A1678" s="7">
        <v>44896</v>
      </c>
      <c r="B1678" s="8" t="s">
        <v>1742</v>
      </c>
      <c r="C1678" s="9"/>
      <c r="D1678" s="9">
        <v>5985.2</v>
      </c>
      <c r="E1678" s="9">
        <f t="shared" si="26"/>
        <v>658784.75763497676</v>
      </c>
      <c r="G1678" s="20"/>
      <c r="H1678" s="20"/>
      <c r="I1678" s="20"/>
      <c r="J1678" s="20"/>
      <c r="K1678" s="20"/>
      <c r="L1678" s="20"/>
      <c r="M1678" s="20"/>
      <c r="N1678" s="20"/>
      <c r="O1678" s="20"/>
    </row>
    <row r="1679" spans="1:15" s="8" customFormat="1" ht="11.65" customHeight="1">
      <c r="A1679" s="7">
        <v>44896</v>
      </c>
      <c r="B1679" s="8" t="s">
        <v>1743</v>
      </c>
      <c r="C1679" s="9"/>
      <c r="D1679" s="9">
        <v>3944.89</v>
      </c>
      <c r="E1679" s="9">
        <f t="shared" si="26"/>
        <v>654839.86763497675</v>
      </c>
      <c r="G1679" s="20"/>
      <c r="H1679" s="20"/>
      <c r="I1679" s="20"/>
      <c r="J1679" s="20"/>
      <c r="K1679" s="20"/>
      <c r="L1679" s="20"/>
      <c r="M1679" s="20"/>
      <c r="N1679" s="20"/>
      <c r="O1679" s="20"/>
    </row>
    <row r="1680" spans="1:15" s="8" customFormat="1" ht="11.65" customHeight="1">
      <c r="A1680" s="7">
        <v>44896</v>
      </c>
      <c r="B1680" s="8" t="s">
        <v>1744</v>
      </c>
      <c r="C1680" s="9"/>
      <c r="D1680" s="9">
        <v>177.24</v>
      </c>
      <c r="E1680" s="9">
        <f t="shared" si="26"/>
        <v>654662.62763497676</v>
      </c>
      <c r="G1680" s="20"/>
      <c r="H1680" s="20"/>
      <c r="I1680" s="20"/>
      <c r="J1680" s="20"/>
      <c r="K1680" s="20"/>
      <c r="L1680" s="20"/>
      <c r="M1680" s="20"/>
      <c r="N1680" s="20"/>
      <c r="O1680" s="20"/>
    </row>
    <row r="1681" spans="1:15" s="8" customFormat="1" ht="11.65" customHeight="1">
      <c r="A1681" s="7">
        <v>44896</v>
      </c>
      <c r="B1681" s="8" t="s">
        <v>1744</v>
      </c>
      <c r="C1681" s="9"/>
      <c r="D1681" s="9">
        <v>166.38</v>
      </c>
      <c r="E1681" s="9">
        <f t="shared" si="26"/>
        <v>654496.24763497675</v>
      </c>
      <c r="G1681" s="20"/>
      <c r="H1681" s="20"/>
      <c r="I1681" s="20"/>
      <c r="J1681" s="20"/>
      <c r="K1681" s="20"/>
      <c r="L1681" s="20"/>
      <c r="M1681" s="20"/>
      <c r="N1681" s="20"/>
      <c r="O1681" s="20"/>
    </row>
    <row r="1682" spans="1:15" s="8" customFormat="1" ht="11.65" customHeight="1">
      <c r="A1682" s="7">
        <v>44902</v>
      </c>
      <c r="B1682" s="8" t="s">
        <v>59</v>
      </c>
      <c r="C1682" s="9"/>
      <c r="D1682" s="9">
        <v>60.3</v>
      </c>
      <c r="E1682" s="9">
        <f t="shared" si="26"/>
        <v>654435.94763497671</v>
      </c>
      <c r="G1682" s="20"/>
      <c r="H1682" s="20"/>
      <c r="I1682" s="20"/>
      <c r="J1682" s="20"/>
      <c r="K1682" s="20"/>
      <c r="L1682" s="20"/>
      <c r="M1682" s="20"/>
      <c r="N1682" s="20"/>
      <c r="O1682" s="20"/>
    </row>
    <row r="1683" spans="1:15" s="8" customFormat="1" ht="11.65" customHeight="1">
      <c r="A1683" s="7">
        <v>44902</v>
      </c>
      <c r="B1683" s="8" t="s">
        <v>59</v>
      </c>
      <c r="C1683" s="9"/>
      <c r="D1683" s="9">
        <v>118.54</v>
      </c>
      <c r="E1683" s="9">
        <f t="shared" si="26"/>
        <v>654317.40763497667</v>
      </c>
      <c r="G1683" s="20"/>
      <c r="H1683" s="20"/>
      <c r="I1683" s="20"/>
      <c r="J1683" s="20"/>
      <c r="K1683" s="20"/>
      <c r="L1683" s="20"/>
      <c r="M1683" s="20"/>
      <c r="N1683" s="20"/>
      <c r="O1683" s="20"/>
    </row>
    <row r="1684" spans="1:15" s="8" customFormat="1" ht="11.65" customHeight="1">
      <c r="A1684" s="7">
        <v>44902</v>
      </c>
      <c r="B1684" s="8" t="s">
        <v>59</v>
      </c>
      <c r="C1684" s="9"/>
      <c r="D1684" s="9">
        <v>138.99</v>
      </c>
      <c r="E1684" s="9">
        <f t="shared" si="26"/>
        <v>654178.41763497668</v>
      </c>
      <c r="G1684" s="20"/>
      <c r="H1684" s="20"/>
      <c r="I1684" s="20"/>
      <c r="J1684" s="20"/>
      <c r="K1684" s="20"/>
      <c r="L1684" s="20"/>
      <c r="M1684" s="20"/>
      <c r="N1684" s="20"/>
      <c r="O1684" s="20"/>
    </row>
    <row r="1685" spans="1:15" s="8" customFormat="1" ht="11.65" customHeight="1">
      <c r="A1685" s="7">
        <v>44902</v>
      </c>
      <c r="B1685" s="8" t="s">
        <v>59</v>
      </c>
      <c r="C1685" s="9"/>
      <c r="D1685" s="9">
        <v>185.09</v>
      </c>
      <c r="E1685" s="9">
        <f t="shared" si="26"/>
        <v>653993.32763497671</v>
      </c>
      <c r="G1685" s="20"/>
      <c r="H1685" s="20"/>
      <c r="I1685" s="20"/>
      <c r="J1685" s="20"/>
      <c r="K1685" s="20"/>
      <c r="L1685" s="20"/>
      <c r="M1685" s="20"/>
      <c r="N1685" s="20"/>
      <c r="O1685" s="20"/>
    </row>
    <row r="1686" spans="1:15" s="8" customFormat="1" ht="11.65" customHeight="1">
      <c r="A1686" s="7">
        <v>44902</v>
      </c>
      <c r="B1686" s="8" t="s">
        <v>1755</v>
      </c>
      <c r="C1686" s="9"/>
      <c r="D1686" s="9">
        <v>24713.62</v>
      </c>
      <c r="E1686" s="9">
        <f t="shared" si="26"/>
        <v>629279.70763497672</v>
      </c>
      <c r="G1686" s="20"/>
      <c r="H1686" s="20"/>
      <c r="I1686" s="20"/>
      <c r="J1686" s="20"/>
      <c r="K1686" s="20"/>
      <c r="L1686" s="20"/>
      <c r="M1686" s="20"/>
      <c r="N1686" s="20"/>
      <c r="O1686" s="20"/>
    </row>
    <row r="1687" spans="1:15" s="8" customFormat="1" ht="11.65" customHeight="1">
      <c r="A1687" s="7">
        <v>44902</v>
      </c>
      <c r="B1687" s="8" t="s">
        <v>1756</v>
      </c>
      <c r="C1687" s="9"/>
      <c r="D1687" s="9">
        <v>491.93</v>
      </c>
      <c r="E1687" s="9">
        <f t="shared" ref="E1687:E1750" si="27">E1686+C1687-D1687</f>
        <v>628787.77763497666</v>
      </c>
      <c r="G1687" s="20"/>
      <c r="H1687" s="20"/>
      <c r="I1687" s="20"/>
      <c r="J1687" s="20"/>
      <c r="K1687" s="20"/>
      <c r="L1687" s="20"/>
      <c r="M1687" s="20"/>
      <c r="N1687" s="20"/>
      <c r="O1687" s="20"/>
    </row>
    <row r="1688" spans="1:15" s="8" customFormat="1" ht="11.65" customHeight="1">
      <c r="A1688" s="7">
        <v>44902</v>
      </c>
      <c r="B1688" s="8" t="s">
        <v>1757</v>
      </c>
      <c r="C1688" s="9"/>
      <c r="D1688" s="9">
        <v>474.82</v>
      </c>
      <c r="E1688" s="9">
        <f t="shared" si="27"/>
        <v>628312.95763497672</v>
      </c>
      <c r="G1688" s="20"/>
      <c r="H1688" s="20"/>
      <c r="I1688" s="20"/>
      <c r="J1688" s="20"/>
      <c r="K1688" s="20"/>
      <c r="L1688" s="20"/>
      <c r="M1688" s="20"/>
      <c r="N1688" s="20"/>
      <c r="O1688" s="20"/>
    </row>
    <row r="1689" spans="1:15" s="8" customFormat="1" ht="11.65" customHeight="1">
      <c r="A1689" s="7">
        <v>44902</v>
      </c>
      <c r="B1689" s="8" t="s">
        <v>1758</v>
      </c>
      <c r="C1689" s="9"/>
      <c r="D1689" s="9">
        <v>477.77</v>
      </c>
      <c r="E1689" s="9">
        <f t="shared" si="27"/>
        <v>627835.1876349767</v>
      </c>
      <c r="G1689" s="20"/>
      <c r="H1689" s="20"/>
      <c r="I1689" s="20"/>
      <c r="J1689" s="20"/>
      <c r="K1689" s="20"/>
      <c r="L1689" s="20"/>
      <c r="M1689" s="20"/>
      <c r="N1689" s="20"/>
      <c r="O1689" s="20"/>
    </row>
    <row r="1690" spans="1:15" s="8" customFormat="1" ht="11.65" customHeight="1">
      <c r="A1690" s="7">
        <v>44902</v>
      </c>
      <c r="B1690" s="8" t="s">
        <v>1759</v>
      </c>
      <c r="C1690" s="9"/>
      <c r="D1690" s="9">
        <v>317.2</v>
      </c>
      <c r="E1690" s="9">
        <f t="shared" si="27"/>
        <v>627517.98763497674</v>
      </c>
      <c r="G1690" s="20"/>
      <c r="H1690" s="20"/>
      <c r="I1690" s="20"/>
      <c r="J1690" s="20"/>
      <c r="K1690" s="20"/>
      <c r="L1690" s="20"/>
      <c r="M1690" s="20"/>
      <c r="N1690" s="20"/>
      <c r="O1690" s="20"/>
    </row>
    <row r="1691" spans="1:15" s="8" customFormat="1" ht="11.65" customHeight="1">
      <c r="A1691" s="7">
        <v>44902</v>
      </c>
      <c r="B1691" s="8" t="s">
        <v>1760</v>
      </c>
      <c r="C1691" s="9"/>
      <c r="D1691" s="9">
        <v>72</v>
      </c>
      <c r="E1691" s="9">
        <f t="shared" si="27"/>
        <v>627445.98763497674</v>
      </c>
      <c r="G1691" s="20"/>
      <c r="H1691" s="20"/>
      <c r="I1691" s="20"/>
      <c r="J1691" s="20"/>
      <c r="K1691" s="20"/>
      <c r="L1691" s="20"/>
      <c r="M1691" s="20"/>
      <c r="N1691" s="20"/>
      <c r="O1691" s="20"/>
    </row>
    <row r="1692" spans="1:15" s="8" customFormat="1" ht="11.65" customHeight="1">
      <c r="A1692" s="7">
        <v>44904</v>
      </c>
      <c r="B1692" s="8" t="s">
        <v>598</v>
      </c>
      <c r="C1692" s="9"/>
      <c r="D1692" s="9">
        <v>3000</v>
      </c>
      <c r="E1692" s="9">
        <f t="shared" si="27"/>
        <v>624445.98763497674</v>
      </c>
      <c r="G1692" s="20"/>
      <c r="H1692" s="20"/>
      <c r="I1692" s="20"/>
      <c r="J1692" s="20"/>
      <c r="K1692" s="20"/>
      <c r="L1692" s="20"/>
      <c r="M1692" s="20"/>
      <c r="N1692" s="20"/>
      <c r="O1692" s="20"/>
    </row>
    <row r="1693" spans="1:15" s="8" customFormat="1" ht="11.65" customHeight="1">
      <c r="A1693" s="7">
        <v>44904</v>
      </c>
      <c r="B1693" s="8" t="s">
        <v>598</v>
      </c>
      <c r="C1693" s="9"/>
      <c r="D1693" s="9">
        <v>600</v>
      </c>
      <c r="E1693" s="9">
        <f t="shared" si="27"/>
        <v>623845.98763497674</v>
      </c>
      <c r="G1693" s="20"/>
      <c r="H1693" s="20"/>
      <c r="I1693" s="20"/>
      <c r="J1693" s="20"/>
      <c r="K1693" s="20"/>
      <c r="L1693" s="20"/>
      <c r="M1693" s="20"/>
      <c r="N1693" s="20"/>
      <c r="O1693" s="20"/>
    </row>
    <row r="1694" spans="1:15" s="8" customFormat="1" ht="11.65" customHeight="1">
      <c r="A1694" s="7">
        <v>44904</v>
      </c>
      <c r="B1694" s="8" t="s">
        <v>598</v>
      </c>
      <c r="C1694" s="9"/>
      <c r="D1694" s="9">
        <v>2500</v>
      </c>
      <c r="E1694" s="9">
        <f t="shared" si="27"/>
        <v>621345.98763497674</v>
      </c>
      <c r="G1694" s="20"/>
      <c r="H1694" s="20"/>
      <c r="I1694" s="20"/>
      <c r="J1694" s="20"/>
      <c r="K1694" s="20"/>
      <c r="L1694" s="20"/>
      <c r="M1694" s="20"/>
      <c r="N1694" s="20"/>
      <c r="O1694" s="20"/>
    </row>
    <row r="1695" spans="1:15" s="8" customFormat="1" ht="11.65" customHeight="1">
      <c r="A1695" s="7">
        <v>44904</v>
      </c>
      <c r="B1695" s="8" t="s">
        <v>598</v>
      </c>
      <c r="C1695" s="9"/>
      <c r="D1695" s="9">
        <v>1100</v>
      </c>
      <c r="E1695" s="9">
        <f t="shared" si="27"/>
        <v>620245.98763497674</v>
      </c>
      <c r="G1695" s="20"/>
      <c r="H1695" s="20"/>
      <c r="I1695" s="20"/>
      <c r="J1695" s="20"/>
      <c r="K1695" s="20"/>
      <c r="L1695" s="20"/>
      <c r="M1695" s="20"/>
      <c r="N1695" s="20"/>
      <c r="O1695" s="20"/>
    </row>
    <row r="1696" spans="1:15" s="8" customFormat="1" ht="11.65" customHeight="1">
      <c r="A1696" s="7">
        <v>44904</v>
      </c>
      <c r="B1696" s="8" t="s">
        <v>598</v>
      </c>
      <c r="C1696" s="9"/>
      <c r="D1696" s="9">
        <v>500</v>
      </c>
      <c r="E1696" s="9">
        <f t="shared" si="27"/>
        <v>619745.98763497674</v>
      </c>
      <c r="G1696" s="20"/>
      <c r="H1696" s="20"/>
      <c r="I1696" s="20"/>
      <c r="J1696" s="20"/>
      <c r="K1696" s="20"/>
      <c r="L1696" s="20"/>
      <c r="M1696" s="20"/>
      <c r="N1696" s="20"/>
      <c r="O1696" s="20"/>
    </row>
    <row r="1697" spans="1:15" s="8" customFormat="1" ht="11.65" customHeight="1">
      <c r="A1697" s="7">
        <v>44904</v>
      </c>
      <c r="B1697" s="8" t="s">
        <v>598</v>
      </c>
      <c r="C1697" s="9"/>
      <c r="D1697" s="9">
        <v>900</v>
      </c>
      <c r="E1697" s="9">
        <f t="shared" si="27"/>
        <v>618845.98763497674</v>
      </c>
      <c r="G1697" s="20"/>
      <c r="H1697" s="20"/>
      <c r="I1697" s="20"/>
      <c r="J1697" s="20"/>
      <c r="K1697" s="20"/>
      <c r="L1697" s="20"/>
      <c r="M1697" s="20"/>
      <c r="N1697" s="20"/>
      <c r="O1697" s="20"/>
    </row>
    <row r="1698" spans="1:15" s="8" customFormat="1" ht="11.65" customHeight="1">
      <c r="A1698" s="7">
        <v>44904</v>
      </c>
      <c r="B1698" s="8" t="s">
        <v>598</v>
      </c>
      <c r="C1698" s="9"/>
      <c r="D1698" s="9">
        <v>600</v>
      </c>
      <c r="E1698" s="9">
        <f t="shared" si="27"/>
        <v>618245.98763497674</v>
      </c>
      <c r="G1698" s="20"/>
      <c r="H1698" s="20"/>
      <c r="I1698" s="20"/>
      <c r="J1698" s="20"/>
      <c r="K1698" s="20"/>
      <c r="L1698" s="20"/>
      <c r="M1698" s="20"/>
      <c r="N1698" s="20"/>
      <c r="O1698" s="20"/>
    </row>
    <row r="1699" spans="1:15" s="8" customFormat="1" ht="11.65" customHeight="1">
      <c r="A1699" s="7">
        <v>44904</v>
      </c>
      <c r="B1699" s="8" t="s">
        <v>1747</v>
      </c>
      <c r="C1699" s="9"/>
      <c r="D1699" s="9">
        <v>1030.92</v>
      </c>
      <c r="E1699" s="9">
        <f t="shared" si="27"/>
        <v>617215.0676349767</v>
      </c>
      <c r="G1699" s="20"/>
      <c r="H1699" s="20"/>
      <c r="I1699" s="20"/>
      <c r="J1699" s="20"/>
      <c r="K1699" s="20"/>
      <c r="L1699" s="20"/>
      <c r="M1699" s="20"/>
      <c r="N1699" s="20"/>
      <c r="O1699" s="20"/>
    </row>
    <row r="1700" spans="1:15" s="8" customFormat="1" ht="11.65" customHeight="1">
      <c r="A1700" s="7">
        <v>44904</v>
      </c>
      <c r="B1700" s="8" t="s">
        <v>1748</v>
      </c>
      <c r="C1700" s="9"/>
      <c r="D1700" s="9">
        <v>303.39</v>
      </c>
      <c r="E1700" s="9">
        <f t="shared" si="27"/>
        <v>616911.67763497669</v>
      </c>
      <c r="G1700" s="20"/>
      <c r="H1700" s="20"/>
      <c r="I1700" s="20"/>
      <c r="J1700" s="20"/>
      <c r="K1700" s="20"/>
      <c r="L1700" s="20"/>
      <c r="M1700" s="20"/>
      <c r="N1700" s="20"/>
      <c r="O1700" s="20"/>
    </row>
    <row r="1701" spans="1:15" s="8" customFormat="1" ht="11.65" customHeight="1">
      <c r="A1701" s="7">
        <v>44904</v>
      </c>
      <c r="B1701" s="8" t="s">
        <v>1749</v>
      </c>
      <c r="C1701" s="9"/>
      <c r="D1701" s="9">
        <v>8000</v>
      </c>
      <c r="E1701" s="9">
        <f t="shared" si="27"/>
        <v>608911.67763497669</v>
      </c>
      <c r="G1701" s="20"/>
      <c r="H1701" s="20"/>
      <c r="I1701" s="20"/>
      <c r="J1701" s="20"/>
      <c r="K1701" s="20"/>
      <c r="L1701" s="20"/>
      <c r="M1701" s="20"/>
      <c r="N1701" s="20"/>
      <c r="O1701" s="20"/>
    </row>
    <row r="1702" spans="1:15" s="8" customFormat="1" ht="11.65" customHeight="1">
      <c r="A1702" s="7">
        <v>44904</v>
      </c>
      <c r="B1702" s="8" t="s">
        <v>1750</v>
      </c>
      <c r="C1702" s="9"/>
      <c r="D1702" s="9">
        <v>14089.8</v>
      </c>
      <c r="E1702" s="9">
        <f t="shared" si="27"/>
        <v>594821.87763497664</v>
      </c>
      <c r="G1702" s="20"/>
      <c r="H1702" s="20"/>
      <c r="I1702" s="20"/>
      <c r="J1702" s="20"/>
      <c r="K1702" s="20"/>
      <c r="L1702" s="20"/>
      <c r="M1702" s="20"/>
      <c r="N1702" s="20"/>
      <c r="O1702" s="20"/>
    </row>
    <row r="1703" spans="1:15" s="8" customFormat="1" ht="11.65" customHeight="1">
      <c r="A1703" s="7">
        <v>44904</v>
      </c>
      <c r="B1703" s="8" t="s">
        <v>1751</v>
      </c>
      <c r="C1703" s="9"/>
      <c r="D1703" s="9">
        <v>6395.75</v>
      </c>
      <c r="E1703" s="9">
        <f t="shared" si="27"/>
        <v>588426.12763497664</v>
      </c>
      <c r="G1703" s="20"/>
      <c r="H1703" s="20"/>
      <c r="I1703" s="20"/>
      <c r="J1703" s="20"/>
      <c r="K1703" s="20"/>
      <c r="L1703" s="20"/>
      <c r="M1703" s="20"/>
      <c r="N1703" s="20"/>
      <c r="O1703" s="20"/>
    </row>
    <row r="1704" spans="1:15" s="8" customFormat="1" ht="11.65" customHeight="1">
      <c r="A1704" s="7">
        <v>44904</v>
      </c>
      <c r="B1704" s="8" t="s">
        <v>1753</v>
      </c>
      <c r="C1704" s="9"/>
      <c r="D1704" s="9">
        <v>147007.32999999999</v>
      </c>
      <c r="E1704" s="9">
        <f t="shared" si="27"/>
        <v>441418.79763497668</v>
      </c>
      <c r="G1704" s="20"/>
      <c r="H1704" s="20"/>
      <c r="I1704" s="20"/>
      <c r="J1704" s="20"/>
      <c r="K1704" s="20"/>
      <c r="L1704" s="20"/>
      <c r="M1704" s="20"/>
      <c r="N1704" s="20"/>
      <c r="O1704" s="20"/>
    </row>
    <row r="1705" spans="1:15" s="8" customFormat="1" ht="11.65" customHeight="1">
      <c r="A1705" s="7">
        <v>44907</v>
      </c>
      <c r="B1705" s="8" t="s">
        <v>1761</v>
      </c>
      <c r="C1705" s="9"/>
      <c r="D1705" s="9">
        <v>2164.41</v>
      </c>
      <c r="E1705" s="9">
        <f t="shared" si="27"/>
        <v>439254.38763497671</v>
      </c>
      <c r="G1705" s="20"/>
      <c r="H1705" s="20"/>
      <c r="I1705" s="20"/>
      <c r="J1705" s="20"/>
      <c r="K1705" s="20"/>
      <c r="L1705" s="20"/>
      <c r="M1705" s="20"/>
      <c r="N1705" s="20"/>
      <c r="O1705" s="20"/>
    </row>
    <row r="1706" spans="1:15" s="8" customFormat="1" ht="11.65" customHeight="1">
      <c r="A1706" s="7">
        <v>44909</v>
      </c>
      <c r="B1706" s="8" t="s">
        <v>1764</v>
      </c>
      <c r="C1706" s="9"/>
      <c r="D1706" s="9">
        <v>3780</v>
      </c>
      <c r="E1706" s="9">
        <f t="shared" si="27"/>
        <v>435474.38763497671</v>
      </c>
      <c r="G1706" s="20"/>
      <c r="H1706" s="20"/>
      <c r="I1706" s="20"/>
      <c r="J1706" s="20"/>
      <c r="K1706" s="20"/>
      <c r="L1706" s="20"/>
      <c r="M1706" s="20"/>
      <c r="N1706" s="20"/>
      <c r="O1706" s="20"/>
    </row>
    <row r="1707" spans="1:15" s="8" customFormat="1" ht="11.65" customHeight="1">
      <c r="A1707" s="7">
        <v>44909</v>
      </c>
      <c r="B1707" s="8" t="s">
        <v>1765</v>
      </c>
      <c r="C1707" s="9"/>
      <c r="D1707" s="9">
        <v>6497</v>
      </c>
      <c r="E1707" s="9">
        <f t="shared" si="27"/>
        <v>428977.38763497671</v>
      </c>
      <c r="G1707" s="20"/>
      <c r="H1707" s="20"/>
      <c r="I1707" s="20"/>
      <c r="J1707" s="20"/>
      <c r="K1707" s="20"/>
      <c r="L1707" s="20"/>
      <c r="M1707" s="20"/>
      <c r="N1707" s="20"/>
      <c r="O1707" s="20"/>
    </row>
    <row r="1708" spans="1:15" s="8" customFormat="1" ht="11.65" customHeight="1">
      <c r="A1708" s="7">
        <v>44909</v>
      </c>
      <c r="B1708" s="8" t="s">
        <v>1766</v>
      </c>
      <c r="C1708" s="9"/>
      <c r="D1708" s="9">
        <v>581.69000000000005</v>
      </c>
      <c r="E1708" s="9">
        <f t="shared" si="27"/>
        <v>428395.69763497671</v>
      </c>
      <c r="G1708" s="20"/>
      <c r="H1708" s="20"/>
      <c r="I1708" s="20"/>
      <c r="J1708" s="20"/>
      <c r="K1708" s="20"/>
      <c r="L1708" s="20"/>
      <c r="M1708" s="20"/>
      <c r="N1708" s="20"/>
      <c r="O1708" s="20"/>
    </row>
    <row r="1709" spans="1:15" s="8" customFormat="1" ht="11.65" customHeight="1">
      <c r="A1709" s="7">
        <v>44909</v>
      </c>
      <c r="B1709" s="8" t="s">
        <v>1767</v>
      </c>
      <c r="C1709" s="9"/>
      <c r="D1709" s="9">
        <v>90000</v>
      </c>
      <c r="E1709" s="9">
        <f t="shared" si="27"/>
        <v>338395.69763497671</v>
      </c>
      <c r="G1709" s="20"/>
      <c r="H1709" s="20"/>
      <c r="I1709" s="20"/>
      <c r="J1709" s="20"/>
      <c r="K1709" s="20"/>
      <c r="L1709" s="20"/>
      <c r="M1709" s="20"/>
      <c r="N1709" s="20"/>
      <c r="O1709" s="20"/>
    </row>
    <row r="1710" spans="1:15" s="8" customFormat="1" ht="11.65" customHeight="1">
      <c r="A1710" s="7">
        <v>44909</v>
      </c>
      <c r="B1710" s="8" t="s">
        <v>1768</v>
      </c>
      <c r="C1710" s="9"/>
      <c r="D1710" s="9">
        <v>6454.31</v>
      </c>
      <c r="E1710" s="9">
        <f t="shared" si="27"/>
        <v>331941.38763497671</v>
      </c>
      <c r="G1710" s="20"/>
      <c r="H1710" s="20"/>
      <c r="I1710" s="20"/>
      <c r="J1710" s="20"/>
      <c r="K1710" s="20"/>
      <c r="L1710" s="20"/>
      <c r="M1710" s="20"/>
      <c r="N1710" s="20"/>
      <c r="O1710" s="20"/>
    </row>
    <row r="1711" spans="1:15" s="8" customFormat="1" ht="11.65" customHeight="1">
      <c r="A1711" s="7">
        <v>44909</v>
      </c>
      <c r="B1711" s="8" t="s">
        <v>1769</v>
      </c>
      <c r="C1711" s="9"/>
      <c r="D1711" s="9">
        <v>13026.18</v>
      </c>
      <c r="E1711" s="9">
        <f t="shared" si="27"/>
        <v>318915.20763497672</v>
      </c>
      <c r="G1711" s="20"/>
      <c r="H1711" s="20"/>
      <c r="I1711" s="20"/>
      <c r="J1711" s="20"/>
      <c r="K1711" s="20"/>
      <c r="L1711" s="20"/>
      <c r="M1711" s="20"/>
      <c r="N1711" s="20"/>
      <c r="O1711" s="20"/>
    </row>
    <row r="1712" spans="1:15" s="8" customFormat="1" ht="11.65" customHeight="1">
      <c r="A1712" s="7">
        <v>44909</v>
      </c>
      <c r="B1712" s="8" t="s">
        <v>1770</v>
      </c>
      <c r="C1712" s="9"/>
      <c r="D1712" s="9">
        <v>2020.03</v>
      </c>
      <c r="E1712" s="9">
        <f t="shared" si="27"/>
        <v>316895.17763497669</v>
      </c>
      <c r="G1712" s="20"/>
      <c r="H1712" s="20"/>
      <c r="I1712" s="20"/>
      <c r="J1712" s="20"/>
      <c r="K1712" s="20"/>
      <c r="L1712" s="20"/>
      <c r="M1712" s="20"/>
      <c r="N1712" s="20"/>
      <c r="O1712" s="20"/>
    </row>
    <row r="1713" spans="1:15" s="8" customFormat="1" ht="11.65" customHeight="1">
      <c r="A1713" s="7">
        <v>44910</v>
      </c>
      <c r="B1713" s="8" t="s">
        <v>454</v>
      </c>
      <c r="C1713" s="9"/>
      <c r="D1713" s="9">
        <v>10912.76</v>
      </c>
      <c r="E1713" s="9">
        <f t="shared" si="27"/>
        <v>305982.41763497668</v>
      </c>
      <c r="G1713" s="20"/>
      <c r="H1713" s="20"/>
      <c r="I1713" s="20"/>
      <c r="J1713" s="20"/>
      <c r="K1713" s="20"/>
      <c r="L1713" s="20"/>
      <c r="M1713" s="20"/>
      <c r="N1713" s="20"/>
      <c r="O1713" s="20"/>
    </row>
    <row r="1714" spans="1:15" s="8" customFormat="1" ht="11.65" customHeight="1">
      <c r="A1714" s="7">
        <v>44910</v>
      </c>
      <c r="B1714" s="8" t="s">
        <v>1771</v>
      </c>
      <c r="C1714" s="9"/>
      <c r="D1714" s="9">
        <v>21601.97</v>
      </c>
      <c r="E1714" s="9">
        <f t="shared" si="27"/>
        <v>284380.44763497671</v>
      </c>
      <c r="G1714" s="20"/>
      <c r="H1714" s="20"/>
      <c r="I1714" s="20"/>
      <c r="J1714" s="20"/>
      <c r="K1714" s="20"/>
      <c r="L1714" s="20"/>
      <c r="M1714" s="20"/>
      <c r="N1714" s="20"/>
      <c r="O1714" s="20"/>
    </row>
    <row r="1715" spans="1:15" s="8" customFormat="1" ht="11.65" customHeight="1">
      <c r="A1715" s="7">
        <v>44910</v>
      </c>
      <c r="B1715" s="8" t="s">
        <v>1886</v>
      </c>
      <c r="C1715" s="9">
        <v>300</v>
      </c>
      <c r="D1715" s="9"/>
      <c r="E1715" s="9">
        <f t="shared" si="27"/>
        <v>284680.44763497671</v>
      </c>
      <c r="G1715" s="20"/>
      <c r="H1715" s="20"/>
      <c r="I1715" s="20"/>
      <c r="J1715" s="20"/>
      <c r="K1715" s="20"/>
      <c r="L1715" s="20"/>
      <c r="M1715" s="20"/>
      <c r="N1715" s="20"/>
      <c r="O1715" s="20"/>
    </row>
    <row r="1716" spans="1:15" s="8" customFormat="1" ht="11.65" customHeight="1">
      <c r="A1716" s="7">
        <v>44910</v>
      </c>
      <c r="B1716" s="8" t="s">
        <v>1772</v>
      </c>
      <c r="C1716" s="9"/>
      <c r="D1716" s="9">
        <v>17298</v>
      </c>
      <c r="E1716" s="9">
        <f t="shared" si="27"/>
        <v>267382.44763497671</v>
      </c>
      <c r="G1716" s="20"/>
      <c r="H1716" s="20"/>
      <c r="I1716" s="20"/>
      <c r="J1716" s="20"/>
      <c r="K1716" s="20"/>
      <c r="L1716" s="20"/>
      <c r="M1716" s="20"/>
      <c r="N1716" s="20"/>
      <c r="O1716" s="20"/>
    </row>
    <row r="1717" spans="1:15" s="8" customFormat="1" ht="11.65" customHeight="1">
      <c r="A1717" s="7">
        <v>44910</v>
      </c>
      <c r="B1717" s="8" t="s">
        <v>1773</v>
      </c>
      <c r="C1717" s="9"/>
      <c r="D1717" s="9">
        <v>148.57</v>
      </c>
      <c r="E1717" s="9">
        <f t="shared" si="27"/>
        <v>267233.8776349767</v>
      </c>
      <c r="G1717" s="20"/>
      <c r="H1717" s="20"/>
      <c r="I1717" s="20"/>
      <c r="J1717" s="20"/>
      <c r="K1717" s="20"/>
      <c r="L1717" s="20"/>
      <c r="M1717" s="20"/>
      <c r="N1717" s="20"/>
      <c r="O1717" s="20"/>
    </row>
    <row r="1718" spans="1:15" s="8" customFormat="1" ht="11.65" customHeight="1">
      <c r="A1718" s="7">
        <v>44910</v>
      </c>
      <c r="B1718" s="8" t="s">
        <v>1774</v>
      </c>
      <c r="C1718" s="9"/>
      <c r="D1718" s="9">
        <v>5552.73</v>
      </c>
      <c r="E1718" s="9">
        <f t="shared" si="27"/>
        <v>261681.14763497669</v>
      </c>
      <c r="G1718" s="20"/>
      <c r="H1718" s="20"/>
      <c r="I1718" s="20"/>
      <c r="J1718" s="20"/>
      <c r="K1718" s="20"/>
      <c r="L1718" s="20"/>
      <c r="M1718" s="20"/>
      <c r="N1718" s="20"/>
      <c r="O1718" s="20"/>
    </row>
    <row r="1719" spans="1:15" s="8" customFormat="1" ht="11.65" customHeight="1">
      <c r="A1719" s="7">
        <v>44914</v>
      </c>
      <c r="B1719" s="8" t="s">
        <v>1776</v>
      </c>
      <c r="C1719" s="9"/>
      <c r="D1719" s="9">
        <v>4600.2</v>
      </c>
      <c r="E1719" s="9">
        <f t="shared" si="27"/>
        <v>257080.94763497668</v>
      </c>
      <c r="G1719" s="20"/>
      <c r="H1719" s="20"/>
      <c r="I1719" s="20"/>
      <c r="J1719" s="20"/>
      <c r="K1719" s="20"/>
      <c r="L1719" s="20"/>
      <c r="M1719" s="20"/>
      <c r="N1719" s="20"/>
      <c r="O1719" s="20"/>
    </row>
    <row r="1720" spans="1:15" s="8" customFormat="1" ht="11.65" customHeight="1">
      <c r="A1720" s="7">
        <v>44914</v>
      </c>
      <c r="B1720" s="8" t="s">
        <v>1777</v>
      </c>
      <c r="C1720" s="9"/>
      <c r="D1720" s="9">
        <v>24460.42</v>
      </c>
      <c r="E1720" s="9">
        <f t="shared" si="27"/>
        <v>232620.52763497666</v>
      </c>
      <c r="G1720" s="20"/>
      <c r="H1720" s="20"/>
      <c r="I1720" s="20"/>
      <c r="J1720" s="20"/>
      <c r="K1720" s="20"/>
      <c r="L1720" s="20"/>
      <c r="M1720" s="20"/>
      <c r="N1720" s="20"/>
      <c r="O1720" s="20"/>
    </row>
    <row r="1721" spans="1:15" s="8" customFormat="1" ht="11.65" customHeight="1">
      <c r="A1721" s="7">
        <v>44914</v>
      </c>
      <c r="B1721" s="8" t="s">
        <v>1778</v>
      </c>
      <c r="C1721" s="9"/>
      <c r="D1721" s="9">
        <v>13.94</v>
      </c>
      <c r="E1721" s="9">
        <f t="shared" si="27"/>
        <v>232606.58763497666</v>
      </c>
      <c r="G1721" s="20"/>
      <c r="H1721" s="20"/>
      <c r="I1721" s="20"/>
      <c r="J1721" s="20"/>
      <c r="K1721" s="20"/>
      <c r="L1721" s="20"/>
      <c r="M1721" s="20"/>
      <c r="N1721" s="20"/>
      <c r="O1721" s="20"/>
    </row>
    <row r="1722" spans="1:15" s="8" customFormat="1" ht="11.65" customHeight="1">
      <c r="A1722" s="7">
        <v>44914</v>
      </c>
      <c r="B1722" s="8" t="s">
        <v>1779</v>
      </c>
      <c r="C1722" s="9"/>
      <c r="D1722" s="9">
        <v>512.4</v>
      </c>
      <c r="E1722" s="9">
        <f t="shared" si="27"/>
        <v>232094.18763497667</v>
      </c>
      <c r="G1722" s="20"/>
      <c r="H1722" s="20"/>
      <c r="I1722" s="20"/>
      <c r="J1722" s="20"/>
      <c r="K1722" s="20"/>
      <c r="L1722" s="20"/>
      <c r="M1722" s="20"/>
      <c r="N1722" s="20"/>
      <c r="O1722" s="20"/>
    </row>
    <row r="1723" spans="1:15" s="8" customFormat="1" ht="11.65" customHeight="1">
      <c r="A1723" s="7">
        <v>44914</v>
      </c>
      <c r="B1723" s="8" t="s">
        <v>550</v>
      </c>
      <c r="C1723" s="9">
        <v>2000000</v>
      </c>
      <c r="D1723" s="9"/>
      <c r="E1723" s="9">
        <f t="shared" si="27"/>
        <v>2232094.1876349766</v>
      </c>
      <c r="G1723" s="20"/>
      <c r="H1723" s="20"/>
      <c r="I1723" s="20"/>
      <c r="J1723" s="20"/>
      <c r="K1723" s="20"/>
      <c r="L1723" s="20"/>
      <c r="M1723" s="20"/>
      <c r="N1723" s="20"/>
      <c r="O1723" s="20"/>
    </row>
    <row r="1724" spans="1:15" s="8" customFormat="1" ht="11.65" customHeight="1">
      <c r="A1724" s="7">
        <v>44914</v>
      </c>
      <c r="B1724" s="8" t="s">
        <v>1780</v>
      </c>
      <c r="C1724" s="9"/>
      <c r="D1724" s="9">
        <v>307</v>
      </c>
      <c r="E1724" s="9">
        <f t="shared" si="27"/>
        <v>2231787.1876349766</v>
      </c>
      <c r="G1724" s="20"/>
      <c r="H1724" s="20"/>
      <c r="I1724" s="20"/>
      <c r="J1724" s="20"/>
      <c r="K1724" s="20"/>
      <c r="L1724" s="20"/>
      <c r="M1724" s="20"/>
      <c r="N1724" s="20"/>
      <c r="O1724" s="20"/>
    </row>
    <row r="1725" spans="1:15" s="8" customFormat="1" ht="11.65" customHeight="1">
      <c r="A1725" s="7">
        <v>44914</v>
      </c>
      <c r="B1725" s="8" t="s">
        <v>1781</v>
      </c>
      <c r="C1725" s="9"/>
      <c r="D1725" s="9">
        <v>2439.92</v>
      </c>
      <c r="E1725" s="9">
        <f t="shared" si="27"/>
        <v>2229347.2676349767</v>
      </c>
      <c r="G1725" s="20"/>
      <c r="H1725" s="20"/>
      <c r="I1725" s="20"/>
      <c r="J1725" s="20"/>
      <c r="K1725" s="20"/>
      <c r="L1725" s="20"/>
      <c r="M1725" s="20"/>
      <c r="N1725" s="20"/>
      <c r="O1725" s="20"/>
    </row>
    <row r="1726" spans="1:15" s="8" customFormat="1" ht="11.65" customHeight="1">
      <c r="A1726" s="7">
        <v>44914</v>
      </c>
      <c r="B1726" s="8" t="s">
        <v>1782</v>
      </c>
      <c r="C1726" s="9"/>
      <c r="D1726" s="9">
        <v>2238.5</v>
      </c>
      <c r="E1726" s="9">
        <f t="shared" si="27"/>
        <v>2227108.7676349767</v>
      </c>
      <c r="G1726" s="20"/>
      <c r="H1726" s="20"/>
      <c r="I1726" s="20"/>
      <c r="J1726" s="20"/>
      <c r="K1726" s="20"/>
      <c r="L1726" s="20"/>
      <c r="M1726" s="20"/>
      <c r="N1726" s="20"/>
      <c r="O1726" s="20"/>
    </row>
    <row r="1727" spans="1:15" s="8" customFormat="1" ht="11.65" customHeight="1">
      <c r="A1727" s="7">
        <v>44914</v>
      </c>
      <c r="B1727" s="8" t="s">
        <v>1783</v>
      </c>
      <c r="C1727" s="9"/>
      <c r="D1727" s="9">
        <v>229751.72</v>
      </c>
      <c r="E1727" s="9">
        <f t="shared" si="27"/>
        <v>1997357.0476349767</v>
      </c>
      <c r="G1727" s="20"/>
      <c r="H1727" s="20"/>
      <c r="I1727" s="20"/>
      <c r="J1727" s="20"/>
      <c r="K1727" s="20"/>
      <c r="L1727" s="20"/>
      <c r="M1727" s="20"/>
      <c r="N1727" s="20"/>
      <c r="O1727" s="20"/>
    </row>
    <row r="1728" spans="1:15" s="8" customFormat="1" ht="11.65" customHeight="1">
      <c r="A1728" s="7">
        <v>44914</v>
      </c>
      <c r="B1728" s="8" t="s">
        <v>1784</v>
      </c>
      <c r="C1728" s="9"/>
      <c r="D1728" s="9">
        <v>2348.08</v>
      </c>
      <c r="E1728" s="9">
        <f t="shared" si="27"/>
        <v>1995008.9676349766</v>
      </c>
      <c r="G1728" s="20"/>
      <c r="H1728" s="20"/>
      <c r="I1728" s="20"/>
      <c r="J1728" s="20"/>
      <c r="K1728" s="20"/>
      <c r="L1728" s="20"/>
      <c r="M1728" s="20"/>
      <c r="N1728" s="20"/>
      <c r="O1728" s="20"/>
    </row>
    <row r="1729" spans="1:15" s="8" customFormat="1" ht="11.65" customHeight="1">
      <c r="A1729" s="7">
        <v>44914</v>
      </c>
      <c r="B1729" s="8" t="s">
        <v>1785</v>
      </c>
      <c r="C1729" s="9"/>
      <c r="D1729" s="9">
        <v>7969.75</v>
      </c>
      <c r="E1729" s="9">
        <f t="shared" si="27"/>
        <v>1987039.2176349766</v>
      </c>
      <c r="G1729" s="20"/>
      <c r="H1729" s="20"/>
      <c r="I1729" s="20"/>
      <c r="J1729" s="20"/>
      <c r="K1729" s="20"/>
      <c r="L1729" s="20"/>
      <c r="M1729" s="20"/>
      <c r="N1729" s="20"/>
      <c r="O1729" s="20"/>
    </row>
    <row r="1730" spans="1:15" s="8" customFormat="1" ht="11.65" customHeight="1">
      <c r="A1730" s="7">
        <v>44914</v>
      </c>
      <c r="B1730" s="8" t="s">
        <v>1786</v>
      </c>
      <c r="C1730" s="9"/>
      <c r="D1730" s="9">
        <v>10823.45</v>
      </c>
      <c r="E1730" s="9">
        <f t="shared" si="27"/>
        <v>1976215.7676349767</v>
      </c>
      <c r="G1730" s="20"/>
      <c r="H1730" s="20"/>
      <c r="I1730" s="20"/>
      <c r="J1730" s="20"/>
      <c r="K1730" s="20"/>
      <c r="L1730" s="20"/>
      <c r="M1730" s="20"/>
      <c r="N1730" s="20"/>
      <c r="O1730" s="20"/>
    </row>
    <row r="1731" spans="1:15" s="8" customFormat="1" ht="11.65" customHeight="1">
      <c r="A1731" s="7">
        <v>44914</v>
      </c>
      <c r="B1731" s="8" t="s">
        <v>1787</v>
      </c>
      <c r="C1731" s="9"/>
      <c r="D1731" s="9">
        <v>257.93</v>
      </c>
      <c r="E1731" s="9">
        <f t="shared" si="27"/>
        <v>1975957.8376349767</v>
      </c>
      <c r="G1731" s="20"/>
      <c r="H1731" s="20"/>
      <c r="I1731" s="20"/>
      <c r="J1731" s="20"/>
      <c r="K1731" s="20"/>
      <c r="L1731" s="20"/>
      <c r="M1731" s="20"/>
      <c r="N1731" s="20"/>
      <c r="O1731" s="20"/>
    </row>
    <row r="1732" spans="1:15" s="8" customFormat="1" ht="11.65" customHeight="1">
      <c r="A1732" s="7">
        <v>44914</v>
      </c>
      <c r="B1732" s="8" t="s">
        <v>1788</v>
      </c>
      <c r="C1732" s="9"/>
      <c r="D1732" s="9">
        <v>968</v>
      </c>
      <c r="E1732" s="9">
        <f t="shared" si="27"/>
        <v>1974989.8376349767</v>
      </c>
      <c r="G1732" s="20"/>
      <c r="H1732" s="20"/>
      <c r="I1732" s="20"/>
      <c r="J1732" s="20"/>
      <c r="K1732" s="20"/>
      <c r="L1732" s="20"/>
      <c r="M1732" s="20"/>
      <c r="N1732" s="20"/>
      <c r="O1732" s="20"/>
    </row>
    <row r="1733" spans="1:15" s="8" customFormat="1" ht="11.65" customHeight="1">
      <c r="A1733" s="7">
        <v>44914</v>
      </c>
      <c r="B1733" s="8" t="s">
        <v>1789</v>
      </c>
      <c r="C1733" s="9"/>
      <c r="D1733" s="9">
        <v>4664.26</v>
      </c>
      <c r="E1733" s="9">
        <f t="shared" si="27"/>
        <v>1970325.5776349767</v>
      </c>
      <c r="G1733" s="20"/>
      <c r="H1733" s="20"/>
      <c r="I1733" s="20"/>
      <c r="J1733" s="20"/>
      <c r="K1733" s="20"/>
      <c r="L1733" s="20"/>
      <c r="M1733" s="20"/>
      <c r="N1733" s="20"/>
      <c r="O1733" s="20"/>
    </row>
    <row r="1734" spans="1:15" s="8" customFormat="1" ht="11.65" customHeight="1">
      <c r="A1734" s="7">
        <v>44914</v>
      </c>
      <c r="B1734" s="8" t="s">
        <v>1790</v>
      </c>
      <c r="C1734" s="9"/>
      <c r="D1734" s="9">
        <v>260.45999999999998</v>
      </c>
      <c r="E1734" s="9">
        <f t="shared" si="27"/>
        <v>1970065.1176349767</v>
      </c>
      <c r="G1734" s="20"/>
      <c r="H1734" s="20"/>
      <c r="I1734" s="20"/>
      <c r="J1734" s="20"/>
      <c r="K1734" s="20"/>
      <c r="L1734" s="20"/>
      <c r="M1734" s="20"/>
      <c r="N1734" s="20"/>
      <c r="O1734" s="20"/>
    </row>
    <row r="1735" spans="1:15" s="8" customFormat="1" ht="11.65" customHeight="1">
      <c r="A1735" s="7">
        <v>44914</v>
      </c>
      <c r="B1735" s="8" t="s">
        <v>1791</v>
      </c>
      <c r="C1735" s="9"/>
      <c r="D1735" s="9">
        <v>71.73</v>
      </c>
      <c r="E1735" s="9">
        <f t="shared" si="27"/>
        <v>1969993.3876349768</v>
      </c>
      <c r="G1735" s="20"/>
      <c r="H1735" s="20"/>
      <c r="I1735" s="20"/>
      <c r="J1735" s="20"/>
      <c r="K1735" s="20"/>
      <c r="L1735" s="20"/>
      <c r="M1735" s="20"/>
      <c r="N1735" s="20"/>
      <c r="O1735" s="20"/>
    </row>
    <row r="1736" spans="1:15" s="8" customFormat="1" ht="11.65" customHeight="1">
      <c r="A1736" s="7">
        <v>44914</v>
      </c>
      <c r="B1736" s="8" t="s">
        <v>1792</v>
      </c>
      <c r="C1736" s="9"/>
      <c r="D1736" s="9">
        <v>2473.06</v>
      </c>
      <c r="E1736" s="9">
        <f t="shared" si="27"/>
        <v>1967520.3276349767</v>
      </c>
      <c r="G1736" s="20"/>
      <c r="H1736" s="20"/>
      <c r="I1736" s="20"/>
      <c r="J1736" s="20"/>
      <c r="K1736" s="20"/>
      <c r="L1736" s="20"/>
      <c r="M1736" s="20"/>
      <c r="N1736" s="20"/>
      <c r="O1736" s="20"/>
    </row>
    <row r="1737" spans="1:15" s="8" customFormat="1" ht="11.65" customHeight="1">
      <c r="A1737" s="7">
        <v>44914</v>
      </c>
      <c r="B1737" s="8" t="s">
        <v>1793</v>
      </c>
      <c r="C1737" s="9"/>
      <c r="D1737" s="9">
        <v>493980.83</v>
      </c>
      <c r="E1737" s="9">
        <f t="shared" si="27"/>
        <v>1473539.4976349766</v>
      </c>
      <c r="G1737" s="20"/>
      <c r="H1737" s="20"/>
      <c r="I1737" s="20"/>
      <c r="J1737" s="20"/>
      <c r="K1737" s="20"/>
      <c r="L1737" s="20"/>
      <c r="M1737" s="20"/>
      <c r="N1737" s="20"/>
      <c r="O1737" s="20"/>
    </row>
    <row r="1738" spans="1:15" s="8" customFormat="1" ht="11.65" customHeight="1">
      <c r="A1738" s="7">
        <v>44914</v>
      </c>
      <c r="B1738" s="8" t="s">
        <v>1794</v>
      </c>
      <c r="C1738" s="9"/>
      <c r="D1738" s="9">
        <v>58120.84</v>
      </c>
      <c r="E1738" s="9">
        <f t="shared" si="27"/>
        <v>1415418.6576349766</v>
      </c>
      <c r="G1738" s="20"/>
      <c r="H1738" s="20"/>
      <c r="I1738" s="20"/>
      <c r="J1738" s="20"/>
      <c r="K1738" s="20"/>
      <c r="L1738" s="20"/>
      <c r="M1738" s="20"/>
      <c r="N1738" s="20"/>
      <c r="O1738" s="20"/>
    </row>
    <row r="1739" spans="1:15" s="8" customFormat="1" ht="11.65" customHeight="1">
      <c r="A1739" s="7">
        <v>44914</v>
      </c>
      <c r="B1739" s="8" t="s">
        <v>1795</v>
      </c>
      <c r="C1739" s="9"/>
      <c r="D1739" s="9">
        <v>30012.69</v>
      </c>
      <c r="E1739" s="9">
        <f t="shared" si="27"/>
        <v>1385405.9676349766</v>
      </c>
      <c r="G1739" s="20"/>
      <c r="H1739" s="20"/>
      <c r="I1739" s="20"/>
      <c r="J1739" s="20"/>
      <c r="K1739" s="20"/>
      <c r="L1739" s="20"/>
      <c r="M1739" s="20"/>
      <c r="N1739" s="20"/>
      <c r="O1739" s="20"/>
    </row>
    <row r="1740" spans="1:15" s="8" customFormat="1" ht="11.65" customHeight="1">
      <c r="A1740" s="7">
        <v>44914</v>
      </c>
      <c r="B1740" s="8" t="s">
        <v>1796</v>
      </c>
      <c r="C1740" s="9"/>
      <c r="D1740" s="9">
        <v>10267.93</v>
      </c>
      <c r="E1740" s="9">
        <f t="shared" si="27"/>
        <v>1375138.0376349767</v>
      </c>
      <c r="G1740" s="20"/>
      <c r="H1740" s="20"/>
      <c r="I1740" s="20"/>
      <c r="J1740" s="20"/>
      <c r="K1740" s="20"/>
      <c r="L1740" s="20"/>
      <c r="M1740" s="20"/>
      <c r="N1740" s="20"/>
      <c r="O1740" s="20"/>
    </row>
    <row r="1741" spans="1:15" s="8" customFormat="1" ht="11.65" customHeight="1">
      <c r="A1741" s="7">
        <v>44914</v>
      </c>
      <c r="B1741" s="8" t="s">
        <v>1797</v>
      </c>
      <c r="C1741" s="9"/>
      <c r="D1741" s="9">
        <v>7187.14</v>
      </c>
      <c r="E1741" s="9">
        <f t="shared" si="27"/>
        <v>1367950.8976349768</v>
      </c>
      <c r="G1741" s="20"/>
      <c r="H1741" s="20"/>
      <c r="I1741" s="20"/>
      <c r="J1741" s="20"/>
      <c r="K1741" s="20"/>
      <c r="L1741" s="20"/>
      <c r="M1741" s="20"/>
      <c r="N1741" s="20"/>
      <c r="O1741" s="20"/>
    </row>
    <row r="1742" spans="1:15" s="8" customFormat="1" ht="11.65" customHeight="1">
      <c r="A1742" s="7">
        <v>44914</v>
      </c>
      <c r="B1742" s="8" t="s">
        <v>1798</v>
      </c>
      <c r="C1742" s="9"/>
      <c r="D1742" s="9">
        <v>16676.22</v>
      </c>
      <c r="E1742" s="9">
        <f t="shared" si="27"/>
        <v>1351274.6776349768</v>
      </c>
      <c r="G1742" s="20"/>
      <c r="H1742" s="20"/>
      <c r="I1742" s="20"/>
      <c r="J1742" s="20"/>
      <c r="K1742" s="20"/>
      <c r="L1742" s="20"/>
      <c r="M1742" s="20"/>
      <c r="N1742" s="20"/>
      <c r="O1742" s="20"/>
    </row>
    <row r="1743" spans="1:15" s="8" customFormat="1" ht="11.65" customHeight="1">
      <c r="A1743" s="7">
        <v>44914</v>
      </c>
      <c r="B1743" s="8" t="s">
        <v>1799</v>
      </c>
      <c r="C1743" s="9"/>
      <c r="D1743" s="9">
        <v>781.44</v>
      </c>
      <c r="E1743" s="9">
        <f t="shared" si="27"/>
        <v>1350493.2376349769</v>
      </c>
      <c r="G1743" s="20"/>
      <c r="H1743" s="20"/>
      <c r="I1743" s="20"/>
      <c r="J1743" s="20"/>
      <c r="K1743" s="20"/>
      <c r="L1743" s="20"/>
      <c r="M1743" s="20"/>
      <c r="N1743" s="20"/>
      <c r="O1743" s="20"/>
    </row>
    <row r="1744" spans="1:15" s="8" customFormat="1" ht="11.65" customHeight="1">
      <c r="A1744" s="7">
        <v>44914</v>
      </c>
      <c r="B1744" s="8" t="s">
        <v>1800</v>
      </c>
      <c r="C1744" s="9"/>
      <c r="D1744" s="9">
        <v>1848</v>
      </c>
      <c r="E1744" s="9">
        <f t="shared" si="27"/>
        <v>1348645.2376349769</v>
      </c>
      <c r="G1744" s="20"/>
      <c r="H1744" s="20"/>
      <c r="I1744" s="20"/>
      <c r="J1744" s="20"/>
      <c r="K1744" s="20"/>
      <c r="L1744" s="20"/>
      <c r="M1744" s="20"/>
      <c r="N1744" s="20"/>
      <c r="O1744" s="20"/>
    </row>
    <row r="1745" spans="1:15" s="8" customFormat="1" ht="11.65" customHeight="1">
      <c r="A1745" s="7">
        <v>44914</v>
      </c>
      <c r="B1745" s="8" t="s">
        <v>1801</v>
      </c>
      <c r="C1745" s="9"/>
      <c r="D1745" s="9">
        <v>6874.23</v>
      </c>
      <c r="E1745" s="9">
        <f t="shared" si="27"/>
        <v>1341771.0076349769</v>
      </c>
      <c r="G1745" s="20"/>
      <c r="H1745" s="20"/>
      <c r="I1745" s="20"/>
      <c r="J1745" s="20"/>
      <c r="K1745" s="20"/>
      <c r="L1745" s="20"/>
      <c r="M1745" s="20"/>
      <c r="N1745" s="20"/>
      <c r="O1745" s="20"/>
    </row>
    <row r="1746" spans="1:15" s="8" customFormat="1" ht="11.65" customHeight="1">
      <c r="A1746" s="7">
        <v>44914</v>
      </c>
      <c r="B1746" s="8" t="s">
        <v>1802</v>
      </c>
      <c r="C1746" s="9"/>
      <c r="D1746" s="9">
        <v>8179.6</v>
      </c>
      <c r="E1746" s="9">
        <f t="shared" si="27"/>
        <v>1333591.4076349768</v>
      </c>
      <c r="G1746" s="20"/>
      <c r="H1746" s="20"/>
      <c r="I1746" s="20"/>
      <c r="J1746" s="20"/>
      <c r="K1746" s="20"/>
      <c r="L1746" s="20"/>
      <c r="M1746" s="20"/>
      <c r="N1746" s="20"/>
      <c r="O1746" s="20"/>
    </row>
    <row r="1747" spans="1:15" s="8" customFormat="1" ht="11.65" customHeight="1">
      <c r="A1747" s="7">
        <v>44914</v>
      </c>
      <c r="B1747" s="8" t="s">
        <v>1803</v>
      </c>
      <c r="C1747" s="9"/>
      <c r="D1747" s="9">
        <v>9079.7999999999993</v>
      </c>
      <c r="E1747" s="9">
        <f t="shared" si="27"/>
        <v>1324511.6076349767</v>
      </c>
      <c r="G1747" s="20"/>
      <c r="H1747" s="20"/>
      <c r="I1747" s="20"/>
      <c r="J1747" s="20"/>
      <c r="K1747" s="20"/>
      <c r="L1747" s="20"/>
      <c r="M1747" s="20"/>
      <c r="N1747" s="20"/>
      <c r="O1747" s="20"/>
    </row>
    <row r="1748" spans="1:15" s="8" customFormat="1" ht="11.65" customHeight="1">
      <c r="A1748" s="7">
        <v>44914</v>
      </c>
      <c r="B1748" s="8" t="s">
        <v>1804</v>
      </c>
      <c r="C1748" s="9"/>
      <c r="D1748" s="9">
        <v>3475.44</v>
      </c>
      <c r="E1748" s="9">
        <f t="shared" si="27"/>
        <v>1321036.1676349768</v>
      </c>
      <c r="G1748" s="20"/>
      <c r="H1748" s="20"/>
      <c r="I1748" s="20"/>
      <c r="J1748" s="20"/>
      <c r="K1748" s="20"/>
      <c r="L1748" s="20"/>
      <c r="M1748" s="20"/>
      <c r="N1748" s="20"/>
      <c r="O1748" s="20"/>
    </row>
    <row r="1749" spans="1:15" s="8" customFormat="1" ht="11.65" customHeight="1">
      <c r="A1749" s="7">
        <v>44915</v>
      </c>
      <c r="B1749" s="8" t="s">
        <v>1806</v>
      </c>
      <c r="C1749" s="9"/>
      <c r="D1749" s="9">
        <v>2332.4</v>
      </c>
      <c r="E1749" s="9">
        <f t="shared" si="27"/>
        <v>1318703.7676349769</v>
      </c>
      <c r="G1749" s="20"/>
      <c r="H1749" s="20"/>
      <c r="I1749" s="20"/>
      <c r="J1749" s="20"/>
      <c r="K1749" s="20"/>
      <c r="L1749" s="20"/>
      <c r="M1749" s="20"/>
      <c r="N1749" s="20"/>
      <c r="O1749" s="20"/>
    </row>
    <row r="1750" spans="1:15" s="8" customFormat="1" ht="11.65" customHeight="1">
      <c r="A1750" s="7">
        <v>44915</v>
      </c>
      <c r="B1750" s="8" t="s">
        <v>1807</v>
      </c>
      <c r="C1750" s="9"/>
      <c r="D1750" s="9">
        <v>3269.34</v>
      </c>
      <c r="E1750" s="9">
        <f t="shared" si="27"/>
        <v>1315434.4276349768</v>
      </c>
      <c r="G1750" s="20"/>
      <c r="H1750" s="20"/>
      <c r="I1750" s="20"/>
      <c r="J1750" s="20"/>
      <c r="K1750" s="20"/>
      <c r="L1750" s="20"/>
      <c r="M1750" s="20"/>
      <c r="N1750" s="20"/>
      <c r="O1750" s="20"/>
    </row>
    <row r="1751" spans="1:15" s="8" customFormat="1" ht="11.65" customHeight="1">
      <c r="A1751" s="7">
        <v>44915</v>
      </c>
      <c r="B1751" s="8" t="s">
        <v>1808</v>
      </c>
      <c r="C1751" s="9"/>
      <c r="D1751" s="9">
        <v>9557.5300000000007</v>
      </c>
      <c r="E1751" s="9">
        <f t="shared" ref="E1751:E1809" si="28">E1750+C1751-D1751</f>
        <v>1305876.8976349768</v>
      </c>
      <c r="G1751" s="20"/>
      <c r="H1751" s="20"/>
      <c r="I1751" s="20"/>
      <c r="J1751" s="20"/>
      <c r="K1751" s="20"/>
      <c r="L1751" s="20"/>
      <c r="M1751" s="20"/>
      <c r="N1751" s="20"/>
      <c r="O1751" s="20"/>
    </row>
    <row r="1752" spans="1:15" s="8" customFormat="1" ht="11.65" customHeight="1">
      <c r="A1752" s="7">
        <v>44915</v>
      </c>
      <c r="B1752" s="8" t="s">
        <v>1809</v>
      </c>
      <c r="C1752" s="9"/>
      <c r="D1752" s="9">
        <v>82272.2</v>
      </c>
      <c r="E1752" s="9">
        <f t="shared" si="28"/>
        <v>1223604.6976349768</v>
      </c>
      <c r="G1752" s="20"/>
      <c r="H1752" s="20"/>
      <c r="I1752" s="20"/>
      <c r="J1752" s="20"/>
      <c r="K1752" s="20"/>
      <c r="L1752" s="20"/>
      <c r="M1752" s="20"/>
      <c r="N1752" s="20"/>
      <c r="O1752" s="20"/>
    </row>
    <row r="1753" spans="1:15" s="8" customFormat="1" ht="11.65" customHeight="1">
      <c r="A1753" s="7">
        <v>44915</v>
      </c>
      <c r="B1753" s="8" t="s">
        <v>1810</v>
      </c>
      <c r="C1753" s="9"/>
      <c r="D1753" s="9">
        <v>2740.83</v>
      </c>
      <c r="E1753" s="9">
        <f t="shared" si="28"/>
        <v>1220863.8676349767</v>
      </c>
      <c r="G1753" s="20"/>
      <c r="H1753" s="20"/>
      <c r="I1753" s="20"/>
      <c r="J1753" s="20"/>
      <c r="K1753" s="20"/>
      <c r="L1753" s="20"/>
      <c r="M1753" s="20"/>
      <c r="N1753" s="20"/>
      <c r="O1753" s="20"/>
    </row>
    <row r="1754" spans="1:15" s="8" customFormat="1" ht="11.65" customHeight="1">
      <c r="A1754" s="7">
        <v>44915</v>
      </c>
      <c r="B1754" s="8" t="s">
        <v>1811</v>
      </c>
      <c r="C1754" s="9"/>
      <c r="D1754" s="9">
        <v>3508.4</v>
      </c>
      <c r="E1754" s="9">
        <f t="shared" si="28"/>
        <v>1217355.4676349768</v>
      </c>
      <c r="G1754" s="20"/>
      <c r="H1754" s="20"/>
      <c r="I1754" s="20"/>
      <c r="J1754" s="20"/>
      <c r="K1754" s="20"/>
      <c r="L1754" s="20"/>
      <c r="M1754" s="20"/>
      <c r="N1754" s="20"/>
      <c r="O1754" s="20"/>
    </row>
    <row r="1755" spans="1:15" s="8" customFormat="1" ht="11.65" customHeight="1">
      <c r="A1755" s="7">
        <v>44915</v>
      </c>
      <c r="B1755" s="8" t="s">
        <v>1812</v>
      </c>
      <c r="C1755" s="9"/>
      <c r="D1755" s="9">
        <v>4589.43</v>
      </c>
      <c r="E1755" s="9">
        <f t="shared" si="28"/>
        <v>1212766.0376349769</v>
      </c>
      <c r="G1755" s="20"/>
      <c r="H1755" s="20"/>
      <c r="I1755" s="20"/>
      <c r="J1755" s="20"/>
      <c r="K1755" s="20"/>
      <c r="L1755" s="20"/>
      <c r="M1755" s="20"/>
      <c r="N1755" s="20"/>
      <c r="O1755" s="20"/>
    </row>
    <row r="1756" spans="1:15" s="8" customFormat="1" ht="11.65" customHeight="1">
      <c r="A1756" s="7">
        <v>44915</v>
      </c>
      <c r="B1756" s="8" t="s">
        <v>1813</v>
      </c>
      <c r="C1756" s="9"/>
      <c r="D1756" s="9">
        <v>14641.77</v>
      </c>
      <c r="E1756" s="9">
        <f t="shared" si="28"/>
        <v>1198124.2676349769</v>
      </c>
      <c r="G1756" s="20"/>
      <c r="H1756" s="20"/>
      <c r="I1756" s="20"/>
      <c r="J1756" s="20"/>
      <c r="K1756" s="20"/>
      <c r="L1756" s="20"/>
      <c r="M1756" s="20"/>
      <c r="N1756" s="20"/>
      <c r="O1756" s="20"/>
    </row>
    <row r="1757" spans="1:15" s="8" customFormat="1" ht="11.65" customHeight="1">
      <c r="A1757" s="7">
        <v>44915</v>
      </c>
      <c r="B1757" s="8" t="s">
        <v>1814</v>
      </c>
      <c r="C1757" s="9"/>
      <c r="D1757" s="9">
        <v>3407.51</v>
      </c>
      <c r="E1757" s="9">
        <f t="shared" si="28"/>
        <v>1194716.7576349769</v>
      </c>
      <c r="G1757" s="20"/>
      <c r="H1757" s="20"/>
      <c r="I1757" s="20"/>
      <c r="J1757" s="20"/>
      <c r="K1757" s="20"/>
      <c r="L1757" s="20"/>
      <c r="M1757" s="20"/>
      <c r="N1757" s="20"/>
      <c r="O1757" s="20"/>
    </row>
    <row r="1758" spans="1:15" s="8" customFormat="1" ht="11.65" customHeight="1">
      <c r="A1758" s="7">
        <v>44915</v>
      </c>
      <c r="B1758" s="8" t="s">
        <v>1815</v>
      </c>
      <c r="C1758" s="9"/>
      <c r="D1758" s="9">
        <v>433.73</v>
      </c>
      <c r="E1758" s="9">
        <f t="shared" si="28"/>
        <v>1194283.0276349769</v>
      </c>
      <c r="G1758" s="20"/>
      <c r="H1758" s="20"/>
      <c r="I1758" s="20"/>
      <c r="J1758" s="20"/>
      <c r="K1758" s="20"/>
      <c r="L1758" s="20"/>
      <c r="M1758" s="20"/>
      <c r="N1758" s="20"/>
      <c r="O1758" s="20"/>
    </row>
    <row r="1759" spans="1:15" s="8" customFormat="1" ht="11.65" customHeight="1">
      <c r="A1759" s="7">
        <v>44915</v>
      </c>
      <c r="B1759" s="8" t="s">
        <v>1816</v>
      </c>
      <c r="C1759" s="9"/>
      <c r="D1759" s="9">
        <v>694.16</v>
      </c>
      <c r="E1759" s="9">
        <f t="shared" si="28"/>
        <v>1193588.867634977</v>
      </c>
      <c r="G1759" s="20"/>
      <c r="H1759" s="20"/>
      <c r="I1759" s="20"/>
      <c r="J1759" s="20"/>
      <c r="K1759" s="20"/>
      <c r="L1759" s="20"/>
      <c r="M1759" s="20"/>
      <c r="N1759" s="20"/>
      <c r="O1759" s="20"/>
    </row>
    <row r="1760" spans="1:15" s="8" customFormat="1" ht="11.65" customHeight="1">
      <c r="A1760" s="7">
        <v>44915</v>
      </c>
      <c r="B1760" s="8" t="s">
        <v>1817</v>
      </c>
      <c r="C1760" s="9"/>
      <c r="D1760" s="9">
        <v>251.62</v>
      </c>
      <c r="E1760" s="9">
        <f t="shared" si="28"/>
        <v>1193337.2476349769</v>
      </c>
      <c r="G1760" s="20"/>
      <c r="H1760" s="20"/>
      <c r="I1760" s="20"/>
      <c r="J1760" s="20"/>
      <c r="K1760" s="20"/>
      <c r="L1760" s="20"/>
      <c r="M1760" s="20"/>
      <c r="N1760" s="20"/>
      <c r="O1760" s="20"/>
    </row>
    <row r="1761" spans="1:15" s="8" customFormat="1" ht="11.65" customHeight="1">
      <c r="A1761" s="7">
        <v>44915</v>
      </c>
      <c r="B1761" s="8" t="s">
        <v>1818</v>
      </c>
      <c r="C1761" s="9"/>
      <c r="D1761" s="9">
        <v>7420</v>
      </c>
      <c r="E1761" s="9">
        <f t="shared" si="28"/>
        <v>1185917.2476349769</v>
      </c>
      <c r="G1761" s="20"/>
      <c r="H1761" s="20"/>
      <c r="I1761" s="20"/>
      <c r="J1761" s="20"/>
      <c r="K1761" s="20"/>
      <c r="L1761" s="20"/>
      <c r="M1761" s="20"/>
      <c r="N1761" s="20"/>
      <c r="O1761" s="20"/>
    </row>
    <row r="1762" spans="1:15" s="8" customFormat="1" ht="11.65" customHeight="1">
      <c r="A1762" s="7">
        <v>44915</v>
      </c>
      <c r="B1762" s="8" t="s">
        <v>1819</v>
      </c>
      <c r="C1762" s="9"/>
      <c r="D1762" s="9">
        <v>2208.25</v>
      </c>
      <c r="E1762" s="9">
        <f t="shared" si="28"/>
        <v>1183708.9976349769</v>
      </c>
      <c r="G1762" s="20"/>
      <c r="H1762" s="20"/>
      <c r="I1762" s="20"/>
      <c r="J1762" s="20"/>
      <c r="K1762" s="20"/>
      <c r="L1762" s="20"/>
      <c r="M1762" s="20"/>
      <c r="N1762" s="20"/>
      <c r="O1762" s="20"/>
    </row>
    <row r="1763" spans="1:15" s="8" customFormat="1" ht="11.65" customHeight="1">
      <c r="A1763" s="7">
        <v>44915</v>
      </c>
      <c r="B1763" s="8" t="s">
        <v>1820</v>
      </c>
      <c r="C1763" s="9"/>
      <c r="D1763" s="9">
        <v>25356.81</v>
      </c>
      <c r="E1763" s="9">
        <f t="shared" si="28"/>
        <v>1158352.1876349768</v>
      </c>
      <c r="G1763" s="20"/>
      <c r="H1763" s="20"/>
      <c r="I1763" s="20"/>
      <c r="J1763" s="20"/>
      <c r="K1763" s="20"/>
      <c r="L1763" s="20"/>
      <c r="M1763" s="20"/>
      <c r="N1763" s="20"/>
      <c r="O1763" s="20"/>
    </row>
    <row r="1764" spans="1:15" s="8" customFormat="1" ht="11.65" customHeight="1">
      <c r="A1764" s="7">
        <v>44915</v>
      </c>
      <c r="B1764" s="8" t="s">
        <v>1821</v>
      </c>
      <c r="C1764" s="9"/>
      <c r="D1764" s="9">
        <v>5471.46</v>
      </c>
      <c r="E1764" s="9">
        <f t="shared" si="28"/>
        <v>1152880.7276349769</v>
      </c>
      <c r="G1764" s="20"/>
      <c r="H1764" s="20"/>
      <c r="I1764" s="20"/>
      <c r="J1764" s="20"/>
      <c r="K1764" s="20"/>
      <c r="L1764" s="20"/>
      <c r="M1764" s="20"/>
      <c r="N1764" s="20"/>
      <c r="O1764" s="20"/>
    </row>
    <row r="1765" spans="1:15" s="8" customFormat="1" ht="11.65" customHeight="1">
      <c r="A1765" s="7">
        <v>44915</v>
      </c>
      <c r="B1765" s="8" t="s">
        <v>1822</v>
      </c>
      <c r="C1765" s="9"/>
      <c r="D1765" s="9">
        <v>1074.42</v>
      </c>
      <c r="E1765" s="9">
        <f t="shared" si="28"/>
        <v>1151806.3076349769</v>
      </c>
      <c r="G1765" s="20"/>
      <c r="H1765" s="20"/>
      <c r="I1765" s="20"/>
      <c r="J1765" s="20"/>
      <c r="K1765" s="20"/>
      <c r="L1765" s="20"/>
      <c r="M1765" s="20"/>
      <c r="N1765" s="20"/>
      <c r="O1765" s="20"/>
    </row>
    <row r="1766" spans="1:15" s="8" customFormat="1" ht="11.65" customHeight="1">
      <c r="A1766" s="7">
        <v>44915</v>
      </c>
      <c r="B1766" s="8" t="s">
        <v>1823</v>
      </c>
      <c r="C1766" s="9"/>
      <c r="D1766" s="9">
        <v>17683.939999999999</v>
      </c>
      <c r="E1766" s="9">
        <f t="shared" si="28"/>
        <v>1134122.367634977</v>
      </c>
      <c r="G1766" s="20"/>
      <c r="H1766" s="20"/>
      <c r="I1766" s="20"/>
      <c r="J1766" s="20"/>
      <c r="K1766" s="20"/>
      <c r="L1766" s="20"/>
      <c r="M1766" s="20"/>
      <c r="N1766" s="20"/>
      <c r="O1766" s="20"/>
    </row>
    <row r="1767" spans="1:15" s="8" customFormat="1" ht="11.65" customHeight="1">
      <c r="A1767" s="7">
        <v>44915</v>
      </c>
      <c r="B1767" s="8" t="s">
        <v>1824</v>
      </c>
      <c r="C1767" s="9"/>
      <c r="D1767" s="9">
        <v>448.11</v>
      </c>
      <c r="E1767" s="9">
        <f t="shared" si="28"/>
        <v>1133674.2576349769</v>
      </c>
      <c r="G1767" s="20"/>
      <c r="H1767" s="20"/>
      <c r="I1767" s="20"/>
      <c r="J1767" s="20"/>
      <c r="K1767" s="20"/>
      <c r="L1767" s="20"/>
      <c r="M1767" s="20"/>
      <c r="N1767" s="20"/>
      <c r="O1767" s="20"/>
    </row>
    <row r="1768" spans="1:15" s="8" customFormat="1" ht="11.65" customHeight="1">
      <c r="A1768" s="7">
        <v>44915</v>
      </c>
      <c r="B1768" s="8" t="s">
        <v>1825</v>
      </c>
      <c r="C1768" s="9"/>
      <c r="D1768" s="9">
        <v>5505.5</v>
      </c>
      <c r="E1768" s="9">
        <f t="shared" si="28"/>
        <v>1128168.7576349769</v>
      </c>
      <c r="G1768" s="20"/>
      <c r="H1768" s="20"/>
      <c r="I1768" s="20"/>
      <c r="J1768" s="20"/>
      <c r="K1768" s="20"/>
      <c r="L1768" s="20"/>
      <c r="M1768" s="20"/>
      <c r="N1768" s="20"/>
      <c r="O1768" s="20"/>
    </row>
    <row r="1769" spans="1:15" s="8" customFormat="1" ht="11.65" customHeight="1">
      <c r="A1769" s="7">
        <v>44915</v>
      </c>
      <c r="B1769" s="8" t="s">
        <v>1827</v>
      </c>
      <c r="C1769" s="9"/>
      <c r="D1769" s="9">
        <v>24768</v>
      </c>
      <c r="E1769" s="9">
        <f t="shared" si="28"/>
        <v>1103400.7576349769</v>
      </c>
      <c r="G1769" s="20"/>
      <c r="H1769" s="20"/>
      <c r="I1769" s="20"/>
      <c r="J1769" s="20"/>
      <c r="K1769" s="20"/>
      <c r="L1769" s="20"/>
      <c r="M1769" s="20"/>
      <c r="N1769" s="20"/>
      <c r="O1769" s="20"/>
    </row>
    <row r="1770" spans="1:15" s="8" customFormat="1" ht="11.65" customHeight="1">
      <c r="A1770" s="7">
        <v>44915</v>
      </c>
      <c r="B1770" s="8" t="s">
        <v>1828</v>
      </c>
      <c r="C1770" s="9"/>
      <c r="D1770" s="9">
        <v>47903</v>
      </c>
      <c r="E1770" s="9">
        <f t="shared" si="28"/>
        <v>1055497.7576349769</v>
      </c>
      <c r="G1770" s="20"/>
      <c r="H1770" s="20"/>
      <c r="I1770" s="20"/>
      <c r="J1770" s="20"/>
      <c r="K1770" s="20"/>
      <c r="L1770" s="20"/>
      <c r="M1770" s="20"/>
      <c r="N1770" s="20"/>
      <c r="O1770" s="20"/>
    </row>
    <row r="1771" spans="1:15" s="8" customFormat="1" ht="11.65" customHeight="1">
      <c r="A1771" s="7">
        <v>44915</v>
      </c>
      <c r="B1771" s="8" t="s">
        <v>1829</v>
      </c>
      <c r="C1771" s="9"/>
      <c r="D1771" s="9">
        <v>16100</v>
      </c>
      <c r="E1771" s="9">
        <f t="shared" si="28"/>
        <v>1039397.7576349769</v>
      </c>
      <c r="G1771" s="20"/>
      <c r="H1771" s="20"/>
      <c r="I1771" s="20"/>
      <c r="J1771" s="20"/>
      <c r="K1771" s="20"/>
      <c r="L1771" s="20"/>
      <c r="M1771" s="20"/>
      <c r="N1771" s="20"/>
      <c r="O1771" s="20"/>
    </row>
    <row r="1772" spans="1:15" s="8" customFormat="1" ht="11.65" customHeight="1">
      <c r="A1772" s="7">
        <v>44915</v>
      </c>
      <c r="B1772" s="8" t="s">
        <v>1826</v>
      </c>
      <c r="C1772" s="9"/>
      <c r="D1772" s="9">
        <v>6050</v>
      </c>
      <c r="E1772" s="9">
        <f t="shared" si="28"/>
        <v>1033347.7576349769</v>
      </c>
      <c r="G1772" s="20"/>
      <c r="H1772" s="20"/>
      <c r="I1772" s="20"/>
      <c r="J1772" s="20"/>
      <c r="K1772" s="20"/>
      <c r="L1772" s="20"/>
      <c r="M1772" s="20"/>
      <c r="N1772" s="20"/>
      <c r="O1772" s="20"/>
    </row>
    <row r="1773" spans="1:15" s="8" customFormat="1" ht="11.65" customHeight="1">
      <c r="A1773" s="7">
        <v>44916</v>
      </c>
      <c r="B1773" s="8" t="s">
        <v>496</v>
      </c>
      <c r="C1773" s="9"/>
      <c r="D1773" s="9">
        <v>3126.96</v>
      </c>
      <c r="E1773" s="9">
        <f t="shared" si="28"/>
        <v>1030220.7976349769</v>
      </c>
      <c r="G1773" s="20"/>
      <c r="H1773" s="20"/>
      <c r="I1773" s="20"/>
      <c r="J1773" s="20"/>
      <c r="K1773" s="20"/>
      <c r="L1773" s="20"/>
      <c r="M1773" s="20"/>
      <c r="N1773" s="20"/>
      <c r="O1773" s="20"/>
    </row>
    <row r="1774" spans="1:15" s="8" customFormat="1" ht="11.65" customHeight="1">
      <c r="A1774" s="7">
        <v>44916</v>
      </c>
      <c r="B1774" s="8" t="s">
        <v>1831</v>
      </c>
      <c r="C1774" s="9"/>
      <c r="D1774" s="9">
        <v>137.04</v>
      </c>
      <c r="E1774" s="9">
        <f t="shared" si="28"/>
        <v>1030083.7576349769</v>
      </c>
      <c r="G1774" s="20"/>
      <c r="H1774" s="20"/>
      <c r="I1774" s="20"/>
      <c r="J1774" s="20"/>
      <c r="K1774" s="20"/>
      <c r="L1774" s="20"/>
      <c r="M1774" s="20"/>
      <c r="N1774" s="20"/>
      <c r="O1774" s="20"/>
    </row>
    <row r="1775" spans="1:15" s="8" customFormat="1" ht="11.65" customHeight="1">
      <c r="A1775" s="7">
        <v>44916</v>
      </c>
      <c r="B1775" s="8" t="s">
        <v>1831</v>
      </c>
      <c r="C1775" s="9"/>
      <c r="D1775" s="9">
        <v>123.18</v>
      </c>
      <c r="E1775" s="9">
        <f t="shared" si="28"/>
        <v>1029960.5776349768</v>
      </c>
      <c r="G1775" s="20"/>
      <c r="H1775" s="20"/>
      <c r="I1775" s="20"/>
      <c r="J1775" s="20"/>
      <c r="K1775" s="20"/>
      <c r="L1775" s="20"/>
      <c r="M1775" s="20"/>
      <c r="N1775" s="20"/>
      <c r="O1775" s="20"/>
    </row>
    <row r="1776" spans="1:15" s="8" customFormat="1" ht="11.65" customHeight="1">
      <c r="A1776" s="7">
        <v>44916</v>
      </c>
      <c r="B1776" s="8" t="s">
        <v>1831</v>
      </c>
      <c r="C1776" s="9"/>
      <c r="D1776" s="9">
        <v>5136.83</v>
      </c>
      <c r="E1776" s="9">
        <f t="shared" si="28"/>
        <v>1024823.7476349769</v>
      </c>
      <c r="G1776" s="20"/>
      <c r="H1776" s="20"/>
      <c r="I1776" s="20"/>
      <c r="J1776" s="20"/>
      <c r="K1776" s="20"/>
      <c r="L1776" s="20"/>
      <c r="M1776" s="20"/>
      <c r="N1776" s="20"/>
      <c r="O1776" s="20"/>
    </row>
    <row r="1777" spans="1:15" s="8" customFormat="1" ht="11.65" customHeight="1">
      <c r="A1777" s="7">
        <v>44916</v>
      </c>
      <c r="B1777" s="8" t="s">
        <v>1830</v>
      </c>
      <c r="C1777" s="9"/>
      <c r="D1777" s="9">
        <v>11681.33</v>
      </c>
      <c r="E1777" s="9">
        <f t="shared" si="28"/>
        <v>1013142.4176349769</v>
      </c>
      <c r="G1777" s="20"/>
      <c r="H1777" s="20"/>
      <c r="I1777" s="20"/>
      <c r="J1777" s="20"/>
      <c r="K1777" s="20"/>
      <c r="L1777" s="20"/>
      <c r="M1777" s="20"/>
      <c r="N1777" s="20"/>
      <c r="O1777" s="20"/>
    </row>
    <row r="1778" spans="1:15" s="8" customFormat="1" ht="11.65" customHeight="1">
      <c r="A1778" s="7">
        <v>44916</v>
      </c>
      <c r="B1778" s="8" t="s">
        <v>1835</v>
      </c>
      <c r="C1778" s="9"/>
      <c r="D1778" s="12">
        <v>33439.79</v>
      </c>
      <c r="E1778" s="9">
        <f t="shared" si="28"/>
        <v>979702.62763497687</v>
      </c>
      <c r="G1778" s="20"/>
      <c r="H1778" s="20"/>
      <c r="I1778" s="20"/>
      <c r="J1778" s="20"/>
      <c r="K1778" s="20"/>
      <c r="L1778" s="20"/>
      <c r="M1778" s="20"/>
      <c r="N1778" s="20"/>
      <c r="O1778" s="20"/>
    </row>
    <row r="1779" spans="1:15" s="8" customFormat="1" ht="11.65" customHeight="1">
      <c r="A1779" s="7">
        <v>44916</v>
      </c>
      <c r="B1779" s="8" t="s">
        <v>1836</v>
      </c>
      <c r="C1779" s="9"/>
      <c r="D1779" s="12">
        <v>299641.09999999998</v>
      </c>
      <c r="E1779" s="9">
        <f t="shared" si="28"/>
        <v>680061.5276349769</v>
      </c>
      <c r="G1779" s="20"/>
      <c r="H1779" s="20"/>
      <c r="I1779" s="20"/>
      <c r="J1779" s="20"/>
      <c r="K1779" s="20"/>
      <c r="L1779" s="20"/>
      <c r="M1779" s="20"/>
      <c r="N1779" s="20"/>
      <c r="O1779" s="20"/>
    </row>
    <row r="1780" spans="1:15" s="8" customFormat="1" ht="11.65" customHeight="1">
      <c r="A1780" s="7">
        <v>44916</v>
      </c>
      <c r="B1780" s="8" t="s">
        <v>1837</v>
      </c>
      <c r="C1780" s="9"/>
      <c r="D1780" s="12">
        <v>1627.4</v>
      </c>
      <c r="E1780" s="9">
        <f t="shared" si="28"/>
        <v>678434.12763497687</v>
      </c>
      <c r="G1780" s="20"/>
      <c r="H1780" s="20"/>
      <c r="I1780" s="20"/>
      <c r="J1780" s="20"/>
      <c r="K1780" s="20"/>
      <c r="L1780" s="20"/>
      <c r="M1780" s="20"/>
      <c r="N1780" s="20"/>
      <c r="O1780" s="20"/>
    </row>
    <row r="1781" spans="1:15" s="8" customFormat="1" ht="11.65" customHeight="1">
      <c r="A1781" s="7">
        <v>44916</v>
      </c>
      <c r="B1781" s="8" t="s">
        <v>1838</v>
      </c>
      <c r="C1781" s="9"/>
      <c r="D1781" s="12">
        <v>25098.95</v>
      </c>
      <c r="E1781" s="9">
        <f t="shared" si="28"/>
        <v>653335.17763497692</v>
      </c>
      <c r="G1781" s="20"/>
      <c r="H1781" s="20"/>
      <c r="I1781" s="20"/>
      <c r="J1781" s="20"/>
      <c r="K1781" s="20"/>
      <c r="L1781" s="20"/>
      <c r="M1781" s="20"/>
      <c r="N1781" s="20"/>
      <c r="O1781" s="20"/>
    </row>
    <row r="1782" spans="1:15" s="8" customFormat="1" ht="11.65" customHeight="1">
      <c r="A1782" s="7">
        <v>44916</v>
      </c>
      <c r="B1782" s="8" t="s">
        <v>1839</v>
      </c>
      <c r="C1782" s="9"/>
      <c r="D1782" s="12">
        <v>16399.080000000002</v>
      </c>
      <c r="E1782" s="9">
        <f t="shared" si="28"/>
        <v>636936.09763497696</v>
      </c>
      <c r="G1782" s="20"/>
      <c r="H1782" s="20"/>
      <c r="I1782" s="20"/>
      <c r="J1782" s="20"/>
      <c r="K1782" s="20"/>
      <c r="L1782" s="20"/>
      <c r="M1782" s="20"/>
      <c r="N1782" s="20"/>
      <c r="O1782" s="20"/>
    </row>
    <row r="1783" spans="1:15" s="8" customFormat="1" ht="11.65" customHeight="1">
      <c r="A1783" s="7">
        <v>44916</v>
      </c>
      <c r="B1783" s="8" t="s">
        <v>1840</v>
      </c>
      <c r="C1783" s="9"/>
      <c r="D1783" s="12">
        <v>85721.71</v>
      </c>
      <c r="E1783" s="9">
        <f t="shared" si="28"/>
        <v>551214.387634977</v>
      </c>
      <c r="G1783" s="20"/>
      <c r="H1783" s="20"/>
      <c r="I1783" s="20"/>
      <c r="J1783" s="20"/>
      <c r="K1783" s="20"/>
      <c r="L1783" s="20"/>
      <c r="M1783" s="20"/>
      <c r="N1783" s="20"/>
      <c r="O1783" s="20"/>
    </row>
    <row r="1784" spans="1:15" s="8" customFormat="1" ht="11.65" customHeight="1">
      <c r="A1784" s="7">
        <v>44916</v>
      </c>
      <c r="B1784" s="8" t="s">
        <v>1841</v>
      </c>
      <c r="C1784" s="9"/>
      <c r="D1784" s="12">
        <v>808.36</v>
      </c>
      <c r="E1784" s="9">
        <f t="shared" si="28"/>
        <v>550406.02763497701</v>
      </c>
      <c r="G1784" s="20"/>
      <c r="H1784" s="20"/>
      <c r="I1784" s="20"/>
      <c r="J1784" s="20"/>
      <c r="K1784" s="20"/>
      <c r="L1784" s="20"/>
      <c r="M1784" s="20"/>
      <c r="N1784" s="20"/>
      <c r="O1784" s="20"/>
    </row>
    <row r="1785" spans="1:15" s="8" customFormat="1" ht="11.65" customHeight="1">
      <c r="A1785" s="7">
        <v>44916</v>
      </c>
      <c r="B1785" s="8" t="s">
        <v>1842</v>
      </c>
      <c r="C1785" s="9"/>
      <c r="D1785" s="12">
        <v>816.71</v>
      </c>
      <c r="E1785" s="9">
        <f t="shared" si="28"/>
        <v>549589.31763497705</v>
      </c>
      <c r="G1785" s="20"/>
      <c r="H1785" s="20"/>
      <c r="I1785" s="20"/>
      <c r="J1785" s="20"/>
      <c r="K1785" s="20"/>
      <c r="L1785" s="20"/>
      <c r="M1785" s="20"/>
      <c r="N1785" s="20"/>
      <c r="O1785" s="20"/>
    </row>
    <row r="1786" spans="1:15" s="8" customFormat="1" ht="11.65" customHeight="1">
      <c r="A1786" s="7">
        <v>44916</v>
      </c>
      <c r="B1786" s="8" t="s">
        <v>1843</v>
      </c>
      <c r="C1786" s="9"/>
      <c r="D1786" s="12">
        <v>3206.89</v>
      </c>
      <c r="E1786" s="9">
        <f t="shared" si="28"/>
        <v>546382.42763497704</v>
      </c>
      <c r="G1786" s="20"/>
      <c r="H1786" s="20"/>
      <c r="I1786" s="20"/>
      <c r="J1786" s="20"/>
      <c r="K1786" s="20"/>
      <c r="L1786" s="20"/>
      <c r="M1786" s="20"/>
      <c r="N1786" s="20"/>
      <c r="O1786" s="20"/>
    </row>
    <row r="1787" spans="1:15" s="8" customFormat="1" ht="11.65" customHeight="1">
      <c r="A1787" s="7">
        <v>44916</v>
      </c>
      <c r="B1787" s="8" t="s">
        <v>1844</v>
      </c>
      <c r="C1787" s="9"/>
      <c r="D1787" s="12">
        <v>173241.46</v>
      </c>
      <c r="E1787" s="9">
        <f t="shared" si="28"/>
        <v>373140.96763497707</v>
      </c>
      <c r="G1787" s="20"/>
      <c r="H1787" s="20"/>
      <c r="I1787" s="20"/>
      <c r="J1787" s="20"/>
      <c r="K1787" s="20"/>
      <c r="L1787" s="20"/>
      <c r="M1787" s="20"/>
      <c r="N1787" s="20"/>
      <c r="O1787" s="20"/>
    </row>
    <row r="1788" spans="1:15" s="8" customFormat="1" ht="11.65" customHeight="1">
      <c r="A1788" s="7">
        <v>44916</v>
      </c>
      <c r="B1788" s="8" t="s">
        <v>1778</v>
      </c>
      <c r="C1788" s="9"/>
      <c r="D1788" s="12">
        <v>7806.59</v>
      </c>
      <c r="E1788" s="9">
        <f t="shared" si="28"/>
        <v>365334.37763497705</v>
      </c>
      <c r="G1788" s="20"/>
      <c r="H1788" s="20"/>
      <c r="I1788" s="20"/>
      <c r="J1788" s="20"/>
      <c r="K1788" s="20"/>
      <c r="L1788" s="20"/>
      <c r="M1788" s="20"/>
      <c r="N1788" s="20"/>
      <c r="O1788" s="20"/>
    </row>
    <row r="1789" spans="1:15" s="8" customFormat="1" ht="11.65" customHeight="1">
      <c r="A1789" s="7">
        <v>44916</v>
      </c>
      <c r="B1789" s="8" t="s">
        <v>1845</v>
      </c>
      <c r="C1789" s="9"/>
      <c r="D1789" s="12">
        <v>308.26</v>
      </c>
      <c r="E1789" s="9">
        <f t="shared" si="28"/>
        <v>365026.11763497704</v>
      </c>
      <c r="G1789" s="20"/>
      <c r="H1789" s="20"/>
      <c r="I1789" s="20"/>
      <c r="J1789" s="20"/>
      <c r="K1789" s="20"/>
      <c r="L1789" s="20"/>
      <c r="M1789" s="20"/>
      <c r="N1789" s="20"/>
      <c r="O1789" s="20"/>
    </row>
    <row r="1790" spans="1:15" s="8" customFormat="1" ht="11.65" customHeight="1">
      <c r="A1790" s="7">
        <v>44916</v>
      </c>
      <c r="B1790" s="8" t="s">
        <v>1846</v>
      </c>
      <c r="C1790" s="9"/>
      <c r="D1790" s="9">
        <v>6278.14</v>
      </c>
      <c r="E1790" s="9">
        <f t="shared" si="28"/>
        <v>358747.97763497703</v>
      </c>
      <c r="G1790" s="20"/>
      <c r="H1790" s="20"/>
      <c r="I1790" s="20"/>
      <c r="J1790" s="20"/>
      <c r="K1790" s="20"/>
      <c r="L1790" s="20"/>
      <c r="M1790" s="20"/>
      <c r="N1790" s="20"/>
      <c r="O1790" s="20"/>
    </row>
    <row r="1791" spans="1:15" s="8" customFormat="1" ht="11.65" customHeight="1">
      <c r="A1791" s="7">
        <v>44916</v>
      </c>
      <c r="B1791" s="8" t="s">
        <v>1847</v>
      </c>
      <c r="C1791" s="9"/>
      <c r="D1791" s="9">
        <v>15461.62</v>
      </c>
      <c r="E1791" s="9">
        <f t="shared" si="28"/>
        <v>343286.35763497703</v>
      </c>
      <c r="G1791" s="20"/>
      <c r="H1791" s="20"/>
      <c r="I1791" s="20"/>
      <c r="J1791" s="20"/>
      <c r="K1791" s="20"/>
      <c r="L1791" s="20"/>
      <c r="M1791" s="20"/>
      <c r="N1791" s="20"/>
      <c r="O1791" s="20"/>
    </row>
    <row r="1792" spans="1:15" s="8" customFormat="1" ht="11.65" customHeight="1">
      <c r="A1792" s="7">
        <v>44916</v>
      </c>
      <c r="B1792" s="8" t="s">
        <v>1848</v>
      </c>
      <c r="C1792" s="9"/>
      <c r="D1792" s="9">
        <v>103214.09</v>
      </c>
      <c r="E1792" s="9">
        <f t="shared" si="28"/>
        <v>240072.26763497703</v>
      </c>
      <c r="G1792" s="20"/>
      <c r="H1792" s="20"/>
      <c r="I1792" s="20"/>
      <c r="J1792" s="20"/>
      <c r="K1792" s="20"/>
      <c r="L1792" s="20"/>
      <c r="M1792" s="20"/>
      <c r="N1792" s="20"/>
      <c r="O1792" s="20"/>
    </row>
    <row r="1793" spans="1:15" s="8" customFormat="1" ht="11.65" customHeight="1">
      <c r="A1793" s="7">
        <v>44916</v>
      </c>
      <c r="B1793" s="8" t="s">
        <v>1849</v>
      </c>
      <c r="C1793" s="9"/>
      <c r="D1793" s="9">
        <v>23464.3</v>
      </c>
      <c r="E1793" s="9">
        <f t="shared" si="28"/>
        <v>216607.96763497705</v>
      </c>
      <c r="G1793" s="20"/>
      <c r="H1793" s="20"/>
      <c r="I1793" s="20"/>
      <c r="J1793" s="20"/>
      <c r="K1793" s="20"/>
      <c r="L1793" s="20"/>
      <c r="M1793" s="20"/>
      <c r="N1793" s="20"/>
      <c r="O1793" s="20"/>
    </row>
    <row r="1794" spans="1:15" s="8" customFormat="1" ht="11.65" customHeight="1">
      <c r="A1794" s="7">
        <v>44916</v>
      </c>
      <c r="B1794" s="8" t="s">
        <v>1850</v>
      </c>
      <c r="C1794" s="9"/>
      <c r="D1794" s="9">
        <v>34652.769999999997</v>
      </c>
      <c r="E1794" s="9">
        <f t="shared" si="28"/>
        <v>181955.19763497706</v>
      </c>
      <c r="G1794" s="20"/>
      <c r="H1794" s="20"/>
      <c r="I1794" s="20"/>
      <c r="J1794" s="20"/>
      <c r="K1794" s="20"/>
      <c r="L1794" s="20"/>
      <c r="M1794" s="20"/>
      <c r="N1794" s="20"/>
      <c r="O1794" s="20"/>
    </row>
    <row r="1795" spans="1:15" s="8" customFormat="1" ht="11.65" customHeight="1">
      <c r="A1795" s="7">
        <v>44916</v>
      </c>
      <c r="B1795" s="8" t="s">
        <v>1851</v>
      </c>
      <c r="C1795" s="9"/>
      <c r="D1795" s="9">
        <v>5602.93</v>
      </c>
      <c r="E1795" s="9">
        <f t="shared" si="28"/>
        <v>176352.26763497706</v>
      </c>
      <c r="G1795" s="20"/>
      <c r="H1795" s="20"/>
      <c r="I1795" s="20"/>
      <c r="J1795" s="20"/>
      <c r="K1795" s="20"/>
      <c r="L1795" s="20"/>
      <c r="M1795" s="20"/>
      <c r="N1795" s="20"/>
      <c r="O1795" s="20"/>
    </row>
    <row r="1796" spans="1:15" s="8" customFormat="1" ht="11.65" customHeight="1">
      <c r="A1796" s="7">
        <v>44916</v>
      </c>
      <c r="B1796" s="8" t="s">
        <v>1852</v>
      </c>
      <c r="C1796" s="9"/>
      <c r="D1796" s="9">
        <v>5423</v>
      </c>
      <c r="E1796" s="9">
        <f t="shared" si="28"/>
        <v>170929.26763497706</v>
      </c>
      <c r="G1796" s="20"/>
      <c r="H1796" s="20"/>
      <c r="I1796" s="20"/>
      <c r="J1796" s="20"/>
      <c r="K1796" s="20"/>
      <c r="L1796" s="20"/>
      <c r="M1796" s="20"/>
      <c r="N1796" s="20"/>
      <c r="O1796" s="20"/>
    </row>
    <row r="1797" spans="1:15" s="8" customFormat="1" ht="11.65" customHeight="1">
      <c r="A1797" s="7">
        <v>44916</v>
      </c>
      <c r="B1797" s="8" t="s">
        <v>1853</v>
      </c>
      <c r="C1797" s="9"/>
      <c r="D1797" s="9">
        <v>4770</v>
      </c>
      <c r="E1797" s="9">
        <f t="shared" si="28"/>
        <v>166159.26763497706</v>
      </c>
      <c r="G1797" s="20"/>
      <c r="H1797" s="20"/>
      <c r="I1797" s="20"/>
      <c r="J1797" s="20"/>
      <c r="K1797" s="20"/>
      <c r="L1797" s="20"/>
      <c r="M1797" s="20"/>
      <c r="N1797" s="20"/>
      <c r="O1797" s="20"/>
    </row>
    <row r="1798" spans="1:15" s="8" customFormat="1" ht="11.65" customHeight="1">
      <c r="A1798" s="7">
        <v>44916</v>
      </c>
      <c r="B1798" s="8" t="s">
        <v>1854</v>
      </c>
      <c r="C1798" s="9"/>
      <c r="D1798" s="9">
        <v>26079.84</v>
      </c>
      <c r="E1798" s="9">
        <f t="shared" si="28"/>
        <v>140079.42763497707</v>
      </c>
      <c r="G1798" s="20"/>
      <c r="H1798" s="20"/>
      <c r="I1798" s="20"/>
      <c r="J1798" s="20"/>
      <c r="K1798" s="20"/>
      <c r="L1798" s="20"/>
      <c r="M1798" s="20"/>
      <c r="N1798" s="20"/>
      <c r="O1798" s="20"/>
    </row>
    <row r="1799" spans="1:15" s="8" customFormat="1" ht="11.65" customHeight="1">
      <c r="A1799" s="7">
        <v>44916</v>
      </c>
      <c r="B1799" s="8" t="s">
        <v>1855</v>
      </c>
      <c r="C1799" s="9"/>
      <c r="D1799" s="9">
        <v>806.98</v>
      </c>
      <c r="E1799" s="9">
        <f t="shared" si="28"/>
        <v>139272.44763497706</v>
      </c>
      <c r="G1799" s="20"/>
      <c r="H1799" s="20"/>
      <c r="I1799" s="20"/>
      <c r="J1799" s="20"/>
      <c r="K1799" s="20"/>
      <c r="L1799" s="20"/>
      <c r="M1799" s="20"/>
      <c r="N1799" s="20"/>
      <c r="O1799" s="20"/>
    </row>
    <row r="1800" spans="1:15" s="8" customFormat="1" ht="11.65" customHeight="1">
      <c r="A1800" s="7">
        <v>44917</v>
      </c>
      <c r="B1800" s="8" t="s">
        <v>1860</v>
      </c>
      <c r="C1800" s="9"/>
      <c r="D1800" s="9">
        <v>304.33</v>
      </c>
      <c r="E1800" s="9">
        <f t="shared" si="28"/>
        <v>138968.11763497707</v>
      </c>
      <c r="G1800" s="20"/>
      <c r="H1800" s="20"/>
      <c r="I1800" s="20"/>
      <c r="J1800" s="20"/>
      <c r="K1800" s="20"/>
      <c r="L1800" s="20"/>
      <c r="M1800" s="20"/>
      <c r="N1800" s="20"/>
      <c r="O1800" s="20"/>
    </row>
    <row r="1801" spans="1:15" s="8" customFormat="1" ht="11.65" customHeight="1">
      <c r="A1801" s="7">
        <v>44917</v>
      </c>
      <c r="B1801" s="8" t="s">
        <v>1861</v>
      </c>
      <c r="C1801" s="9"/>
      <c r="D1801" s="9">
        <v>12519.93</v>
      </c>
      <c r="E1801" s="9">
        <f t="shared" si="28"/>
        <v>126448.18763497708</v>
      </c>
      <c r="G1801" s="20"/>
      <c r="H1801" s="20"/>
      <c r="I1801" s="20"/>
      <c r="J1801" s="20"/>
      <c r="K1801" s="20"/>
      <c r="L1801" s="20"/>
      <c r="M1801" s="20"/>
      <c r="N1801" s="20"/>
      <c r="O1801" s="20"/>
    </row>
    <row r="1802" spans="1:15" s="8" customFormat="1" ht="11.65" customHeight="1">
      <c r="A1802" s="7">
        <v>44917</v>
      </c>
      <c r="B1802" s="8" t="s">
        <v>1862</v>
      </c>
      <c r="C1802" s="9"/>
      <c r="D1802" s="9">
        <v>8395.19</v>
      </c>
      <c r="E1802" s="9">
        <f t="shared" si="28"/>
        <v>118052.99763497707</v>
      </c>
      <c r="G1802" s="20"/>
      <c r="H1802" s="20"/>
      <c r="I1802" s="20"/>
      <c r="J1802" s="20"/>
      <c r="K1802" s="20"/>
      <c r="L1802" s="20"/>
      <c r="M1802" s="20"/>
      <c r="N1802" s="20"/>
      <c r="O1802" s="20"/>
    </row>
    <row r="1803" spans="1:15" s="8" customFormat="1" ht="11.65" customHeight="1">
      <c r="A1803" s="7">
        <v>44917</v>
      </c>
      <c r="B1803" s="8" t="s">
        <v>1863</v>
      </c>
      <c r="C1803" s="9"/>
      <c r="D1803" s="9">
        <v>586.54</v>
      </c>
      <c r="E1803" s="9">
        <f t="shared" si="28"/>
        <v>117466.45763497708</v>
      </c>
      <c r="G1803" s="20"/>
      <c r="H1803" s="20"/>
      <c r="I1803" s="20"/>
      <c r="J1803" s="20"/>
      <c r="K1803" s="20"/>
      <c r="L1803" s="20"/>
      <c r="M1803" s="20"/>
      <c r="N1803" s="20"/>
      <c r="O1803" s="20"/>
    </row>
    <row r="1804" spans="1:15" s="8" customFormat="1" ht="11.65" customHeight="1">
      <c r="A1804" s="7">
        <v>44917</v>
      </c>
      <c r="B1804" s="8" t="s">
        <v>1864</v>
      </c>
      <c r="C1804" s="9"/>
      <c r="D1804" s="9">
        <v>48468.25</v>
      </c>
      <c r="E1804" s="9">
        <f t="shared" si="28"/>
        <v>68998.20763497708</v>
      </c>
      <c r="G1804" s="20"/>
      <c r="H1804" s="20"/>
      <c r="I1804" s="20"/>
      <c r="J1804" s="20"/>
      <c r="K1804" s="20"/>
      <c r="L1804" s="20"/>
      <c r="M1804" s="20"/>
      <c r="N1804" s="20"/>
      <c r="O1804" s="20"/>
    </row>
    <row r="1805" spans="1:15" s="8" customFormat="1" ht="11.65" customHeight="1">
      <c r="A1805" s="7">
        <v>44917</v>
      </c>
      <c r="B1805" s="8" t="s">
        <v>1865</v>
      </c>
      <c r="C1805" s="9"/>
      <c r="D1805" s="9">
        <v>128.4</v>
      </c>
      <c r="E1805" s="9">
        <f t="shared" si="28"/>
        <v>68869.807634977085</v>
      </c>
      <c r="G1805" s="20"/>
      <c r="H1805" s="20"/>
      <c r="I1805" s="20"/>
      <c r="J1805" s="20"/>
      <c r="K1805" s="20"/>
      <c r="L1805" s="20"/>
      <c r="M1805" s="20"/>
      <c r="N1805" s="20"/>
      <c r="O1805" s="20"/>
    </row>
    <row r="1806" spans="1:15" s="8" customFormat="1" ht="11.65" customHeight="1">
      <c r="A1806" s="7">
        <v>44917</v>
      </c>
      <c r="B1806" s="8" t="s">
        <v>1635</v>
      </c>
      <c r="C1806" s="9"/>
      <c r="D1806" s="9">
        <v>963.92</v>
      </c>
      <c r="E1806" s="9">
        <f t="shared" si="28"/>
        <v>67905.887634977087</v>
      </c>
      <c r="G1806" s="20"/>
      <c r="H1806" s="20"/>
      <c r="I1806" s="20"/>
      <c r="J1806" s="20"/>
      <c r="K1806" s="20"/>
      <c r="L1806" s="20"/>
      <c r="M1806" s="20"/>
      <c r="N1806" s="20"/>
      <c r="O1806" s="20"/>
    </row>
    <row r="1807" spans="1:15" s="8" customFormat="1" ht="11.65" customHeight="1">
      <c r="A1807" s="7">
        <v>44924</v>
      </c>
      <c r="B1807" s="8" t="s">
        <v>1201</v>
      </c>
      <c r="C1807" s="9"/>
      <c r="D1807" s="9">
        <v>330.72</v>
      </c>
      <c r="E1807" s="9">
        <f t="shared" si="28"/>
        <v>67575.167634977086</v>
      </c>
      <c r="G1807" s="20"/>
      <c r="H1807" s="20"/>
      <c r="I1807" s="20"/>
      <c r="J1807" s="20"/>
      <c r="K1807" s="20"/>
      <c r="L1807" s="20"/>
      <c r="M1807" s="20"/>
      <c r="N1807" s="20"/>
      <c r="O1807" s="20"/>
    </row>
    <row r="1808" spans="1:15" s="8" customFormat="1" ht="11.65" customHeight="1">
      <c r="A1808" s="7">
        <v>44925</v>
      </c>
      <c r="B1808" s="8" t="s">
        <v>1882</v>
      </c>
      <c r="C1808" s="9"/>
      <c r="D1808" s="9">
        <v>2250</v>
      </c>
      <c r="E1808" s="9">
        <f t="shared" si="28"/>
        <v>65325.167634977086</v>
      </c>
      <c r="G1808" s="20"/>
      <c r="H1808" s="20"/>
      <c r="I1808" s="20"/>
      <c r="J1808" s="20"/>
      <c r="K1808" s="20"/>
      <c r="L1808" s="20"/>
      <c r="M1808" s="20"/>
      <c r="N1808" s="20"/>
      <c r="O1808" s="20"/>
    </row>
    <row r="1809" spans="1:15" s="8" customFormat="1" ht="11.65" customHeight="1">
      <c r="A1809" s="7">
        <v>44925</v>
      </c>
      <c r="B1809" s="8" t="s">
        <v>1883</v>
      </c>
      <c r="C1809" s="9"/>
      <c r="D1809" s="9">
        <v>7.5</v>
      </c>
      <c r="E1809" s="9">
        <f t="shared" si="28"/>
        <v>65317.667634977086</v>
      </c>
      <c r="G1809" s="20"/>
      <c r="H1809" s="20"/>
      <c r="I1809" s="20"/>
      <c r="J1809" s="20"/>
      <c r="K1809" s="20"/>
      <c r="L1809" s="20"/>
      <c r="M1809" s="20"/>
      <c r="N1809" s="20"/>
      <c r="O1809" s="20"/>
    </row>
  </sheetData>
  <autoFilter ref="A3:F1809"/>
  <sortState ref="G1317:I1350">
    <sortCondition ref="H1317:H1350"/>
  </sortState>
  <pageMargins left="0.7" right="0.7" top="0.75" bottom="0.75" header="0.3" footer="0.3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638"/>
  <sheetViews>
    <sheetView tabSelected="1" workbookViewId="0">
      <selection activeCell="C30" sqref="C30"/>
    </sheetView>
  </sheetViews>
  <sheetFormatPr baseColWidth="10" defaultRowHeight="11.25"/>
  <cols>
    <col min="1" max="1" width="10.28515625" style="7" customWidth="1"/>
    <col min="2" max="2" width="48.85546875" style="8" customWidth="1"/>
    <col min="3" max="3" width="17.28515625" style="12" customWidth="1"/>
    <col min="4" max="4" width="13.5703125" style="9" bestFit="1" customWidth="1"/>
    <col min="5" max="5" width="13.7109375" style="9" customWidth="1"/>
    <col min="6" max="6" width="11.28515625" style="8"/>
    <col min="7" max="7" width="45.7109375" style="8" customWidth="1"/>
    <col min="8" max="255" width="11.28515625" style="8"/>
    <col min="256" max="256" width="10.28515625" style="8" customWidth="1"/>
    <col min="257" max="257" width="44.140625" style="8" customWidth="1"/>
    <col min="258" max="258" width="44.7109375" style="8" customWidth="1"/>
    <col min="259" max="259" width="13.28515625" style="8" customWidth="1"/>
    <col min="260" max="260" width="13.5703125" style="8" bestFit="1" customWidth="1"/>
    <col min="261" max="261" width="13.7109375" style="8" customWidth="1"/>
    <col min="262" max="262" width="11.28515625" style="8"/>
    <col min="263" max="263" width="45.7109375" style="8" customWidth="1"/>
    <col min="264" max="511" width="11.28515625" style="8"/>
    <col min="512" max="512" width="10.28515625" style="8" customWidth="1"/>
    <col min="513" max="513" width="44.140625" style="8" customWidth="1"/>
    <col min="514" max="514" width="44.7109375" style="8" customWidth="1"/>
    <col min="515" max="515" width="13.28515625" style="8" customWidth="1"/>
    <col min="516" max="516" width="13.5703125" style="8" bestFit="1" customWidth="1"/>
    <col min="517" max="517" width="13.7109375" style="8" customWidth="1"/>
    <col min="518" max="518" width="11.28515625" style="8"/>
    <col min="519" max="519" width="45.7109375" style="8" customWidth="1"/>
    <col min="520" max="767" width="11.28515625" style="8"/>
    <col min="768" max="768" width="10.28515625" style="8" customWidth="1"/>
    <col min="769" max="769" width="44.140625" style="8" customWidth="1"/>
    <col min="770" max="770" width="44.7109375" style="8" customWidth="1"/>
    <col min="771" max="771" width="13.28515625" style="8" customWidth="1"/>
    <col min="772" max="772" width="13.5703125" style="8" bestFit="1" customWidth="1"/>
    <col min="773" max="773" width="13.7109375" style="8" customWidth="1"/>
    <col min="774" max="774" width="11.28515625" style="8"/>
    <col min="775" max="775" width="45.7109375" style="8" customWidth="1"/>
    <col min="776" max="1023" width="11.28515625" style="8"/>
    <col min="1024" max="1024" width="10.28515625" style="8" customWidth="1"/>
    <col min="1025" max="1025" width="44.140625" style="8" customWidth="1"/>
    <col min="1026" max="1026" width="44.7109375" style="8" customWidth="1"/>
    <col min="1027" max="1027" width="13.28515625" style="8" customWidth="1"/>
    <col min="1028" max="1028" width="13.5703125" style="8" bestFit="1" customWidth="1"/>
    <col min="1029" max="1029" width="13.7109375" style="8" customWidth="1"/>
    <col min="1030" max="1030" width="11.28515625" style="8"/>
    <col min="1031" max="1031" width="45.7109375" style="8" customWidth="1"/>
    <col min="1032" max="1279" width="11.28515625" style="8"/>
    <col min="1280" max="1280" width="10.28515625" style="8" customWidth="1"/>
    <col min="1281" max="1281" width="44.140625" style="8" customWidth="1"/>
    <col min="1282" max="1282" width="44.7109375" style="8" customWidth="1"/>
    <col min="1283" max="1283" width="13.28515625" style="8" customWidth="1"/>
    <col min="1284" max="1284" width="13.5703125" style="8" bestFit="1" customWidth="1"/>
    <col min="1285" max="1285" width="13.7109375" style="8" customWidth="1"/>
    <col min="1286" max="1286" width="11.28515625" style="8"/>
    <col min="1287" max="1287" width="45.7109375" style="8" customWidth="1"/>
    <col min="1288" max="1535" width="11.28515625" style="8"/>
    <col min="1536" max="1536" width="10.28515625" style="8" customWidth="1"/>
    <col min="1537" max="1537" width="44.140625" style="8" customWidth="1"/>
    <col min="1538" max="1538" width="44.7109375" style="8" customWidth="1"/>
    <col min="1539" max="1539" width="13.28515625" style="8" customWidth="1"/>
    <col min="1540" max="1540" width="13.5703125" style="8" bestFit="1" customWidth="1"/>
    <col min="1541" max="1541" width="13.7109375" style="8" customWidth="1"/>
    <col min="1542" max="1542" width="11.28515625" style="8"/>
    <col min="1543" max="1543" width="45.7109375" style="8" customWidth="1"/>
    <col min="1544" max="1791" width="11.28515625" style="8"/>
    <col min="1792" max="1792" width="10.28515625" style="8" customWidth="1"/>
    <col min="1793" max="1793" width="44.140625" style="8" customWidth="1"/>
    <col min="1794" max="1794" width="44.7109375" style="8" customWidth="1"/>
    <col min="1795" max="1795" width="13.28515625" style="8" customWidth="1"/>
    <col min="1796" max="1796" width="13.5703125" style="8" bestFit="1" customWidth="1"/>
    <col min="1797" max="1797" width="13.7109375" style="8" customWidth="1"/>
    <col min="1798" max="1798" width="11.28515625" style="8"/>
    <col min="1799" max="1799" width="45.7109375" style="8" customWidth="1"/>
    <col min="1800" max="2047" width="11.28515625" style="8"/>
    <col min="2048" max="2048" width="10.28515625" style="8" customWidth="1"/>
    <col min="2049" max="2049" width="44.140625" style="8" customWidth="1"/>
    <col min="2050" max="2050" width="44.7109375" style="8" customWidth="1"/>
    <col min="2051" max="2051" width="13.28515625" style="8" customWidth="1"/>
    <col min="2052" max="2052" width="13.5703125" style="8" bestFit="1" customWidth="1"/>
    <col min="2053" max="2053" width="13.7109375" style="8" customWidth="1"/>
    <col min="2054" max="2054" width="11.28515625" style="8"/>
    <col min="2055" max="2055" width="45.7109375" style="8" customWidth="1"/>
    <col min="2056" max="2303" width="11.28515625" style="8"/>
    <col min="2304" max="2304" width="10.28515625" style="8" customWidth="1"/>
    <col min="2305" max="2305" width="44.140625" style="8" customWidth="1"/>
    <col min="2306" max="2306" width="44.7109375" style="8" customWidth="1"/>
    <col min="2307" max="2307" width="13.28515625" style="8" customWidth="1"/>
    <col min="2308" max="2308" width="13.5703125" style="8" bestFit="1" customWidth="1"/>
    <col min="2309" max="2309" width="13.7109375" style="8" customWidth="1"/>
    <col min="2310" max="2310" width="11.28515625" style="8"/>
    <col min="2311" max="2311" width="45.7109375" style="8" customWidth="1"/>
    <col min="2312" max="2559" width="11.28515625" style="8"/>
    <col min="2560" max="2560" width="10.28515625" style="8" customWidth="1"/>
    <col min="2561" max="2561" width="44.140625" style="8" customWidth="1"/>
    <col min="2562" max="2562" width="44.7109375" style="8" customWidth="1"/>
    <col min="2563" max="2563" width="13.28515625" style="8" customWidth="1"/>
    <col min="2564" max="2564" width="13.5703125" style="8" bestFit="1" customWidth="1"/>
    <col min="2565" max="2565" width="13.7109375" style="8" customWidth="1"/>
    <col min="2566" max="2566" width="11.28515625" style="8"/>
    <col min="2567" max="2567" width="45.7109375" style="8" customWidth="1"/>
    <col min="2568" max="2815" width="11.28515625" style="8"/>
    <col min="2816" max="2816" width="10.28515625" style="8" customWidth="1"/>
    <col min="2817" max="2817" width="44.140625" style="8" customWidth="1"/>
    <col min="2818" max="2818" width="44.7109375" style="8" customWidth="1"/>
    <col min="2819" max="2819" width="13.28515625" style="8" customWidth="1"/>
    <col min="2820" max="2820" width="13.5703125" style="8" bestFit="1" customWidth="1"/>
    <col min="2821" max="2821" width="13.7109375" style="8" customWidth="1"/>
    <col min="2822" max="2822" width="11.28515625" style="8"/>
    <col min="2823" max="2823" width="45.7109375" style="8" customWidth="1"/>
    <col min="2824" max="3071" width="11.28515625" style="8"/>
    <col min="3072" max="3072" width="10.28515625" style="8" customWidth="1"/>
    <col min="3073" max="3073" width="44.140625" style="8" customWidth="1"/>
    <col min="3074" max="3074" width="44.7109375" style="8" customWidth="1"/>
    <col min="3075" max="3075" width="13.28515625" style="8" customWidth="1"/>
    <col min="3076" max="3076" width="13.5703125" style="8" bestFit="1" customWidth="1"/>
    <col min="3077" max="3077" width="13.7109375" style="8" customWidth="1"/>
    <col min="3078" max="3078" width="11.28515625" style="8"/>
    <col min="3079" max="3079" width="45.7109375" style="8" customWidth="1"/>
    <col min="3080" max="3327" width="11.28515625" style="8"/>
    <col min="3328" max="3328" width="10.28515625" style="8" customWidth="1"/>
    <col min="3329" max="3329" width="44.140625" style="8" customWidth="1"/>
    <col min="3330" max="3330" width="44.7109375" style="8" customWidth="1"/>
    <col min="3331" max="3331" width="13.28515625" style="8" customWidth="1"/>
    <col min="3332" max="3332" width="13.5703125" style="8" bestFit="1" customWidth="1"/>
    <col min="3333" max="3333" width="13.7109375" style="8" customWidth="1"/>
    <col min="3334" max="3334" width="11.28515625" style="8"/>
    <col min="3335" max="3335" width="45.7109375" style="8" customWidth="1"/>
    <col min="3336" max="3583" width="11.28515625" style="8"/>
    <col min="3584" max="3584" width="10.28515625" style="8" customWidth="1"/>
    <col min="3585" max="3585" width="44.140625" style="8" customWidth="1"/>
    <col min="3586" max="3586" width="44.7109375" style="8" customWidth="1"/>
    <col min="3587" max="3587" width="13.28515625" style="8" customWidth="1"/>
    <col min="3588" max="3588" width="13.5703125" style="8" bestFit="1" customWidth="1"/>
    <col min="3589" max="3589" width="13.7109375" style="8" customWidth="1"/>
    <col min="3590" max="3590" width="11.28515625" style="8"/>
    <col min="3591" max="3591" width="45.7109375" style="8" customWidth="1"/>
    <col min="3592" max="3839" width="11.28515625" style="8"/>
    <col min="3840" max="3840" width="10.28515625" style="8" customWidth="1"/>
    <col min="3841" max="3841" width="44.140625" style="8" customWidth="1"/>
    <col min="3842" max="3842" width="44.7109375" style="8" customWidth="1"/>
    <col min="3843" max="3843" width="13.28515625" style="8" customWidth="1"/>
    <col min="3844" max="3844" width="13.5703125" style="8" bestFit="1" customWidth="1"/>
    <col min="3845" max="3845" width="13.7109375" style="8" customWidth="1"/>
    <col min="3846" max="3846" width="11.28515625" style="8"/>
    <col min="3847" max="3847" width="45.7109375" style="8" customWidth="1"/>
    <col min="3848" max="4095" width="11.28515625" style="8"/>
    <col min="4096" max="4096" width="10.28515625" style="8" customWidth="1"/>
    <col min="4097" max="4097" width="44.140625" style="8" customWidth="1"/>
    <col min="4098" max="4098" width="44.7109375" style="8" customWidth="1"/>
    <col min="4099" max="4099" width="13.28515625" style="8" customWidth="1"/>
    <col min="4100" max="4100" width="13.5703125" style="8" bestFit="1" customWidth="1"/>
    <col min="4101" max="4101" width="13.7109375" style="8" customWidth="1"/>
    <col min="4102" max="4102" width="11.28515625" style="8"/>
    <col min="4103" max="4103" width="45.7109375" style="8" customWidth="1"/>
    <col min="4104" max="4351" width="11.28515625" style="8"/>
    <col min="4352" max="4352" width="10.28515625" style="8" customWidth="1"/>
    <col min="4353" max="4353" width="44.140625" style="8" customWidth="1"/>
    <col min="4354" max="4354" width="44.7109375" style="8" customWidth="1"/>
    <col min="4355" max="4355" width="13.28515625" style="8" customWidth="1"/>
    <col min="4356" max="4356" width="13.5703125" style="8" bestFit="1" customWidth="1"/>
    <col min="4357" max="4357" width="13.7109375" style="8" customWidth="1"/>
    <col min="4358" max="4358" width="11.28515625" style="8"/>
    <col min="4359" max="4359" width="45.7109375" style="8" customWidth="1"/>
    <col min="4360" max="4607" width="11.28515625" style="8"/>
    <col min="4608" max="4608" width="10.28515625" style="8" customWidth="1"/>
    <col min="4609" max="4609" width="44.140625" style="8" customWidth="1"/>
    <col min="4610" max="4610" width="44.7109375" style="8" customWidth="1"/>
    <col min="4611" max="4611" width="13.28515625" style="8" customWidth="1"/>
    <col min="4612" max="4612" width="13.5703125" style="8" bestFit="1" customWidth="1"/>
    <col min="4613" max="4613" width="13.7109375" style="8" customWidth="1"/>
    <col min="4614" max="4614" width="11.28515625" style="8"/>
    <col min="4615" max="4615" width="45.7109375" style="8" customWidth="1"/>
    <col min="4616" max="4863" width="11.28515625" style="8"/>
    <col min="4864" max="4864" width="10.28515625" style="8" customWidth="1"/>
    <col min="4865" max="4865" width="44.140625" style="8" customWidth="1"/>
    <col min="4866" max="4866" width="44.7109375" style="8" customWidth="1"/>
    <col min="4867" max="4867" width="13.28515625" style="8" customWidth="1"/>
    <col min="4868" max="4868" width="13.5703125" style="8" bestFit="1" customWidth="1"/>
    <col min="4869" max="4869" width="13.7109375" style="8" customWidth="1"/>
    <col min="4870" max="4870" width="11.28515625" style="8"/>
    <col min="4871" max="4871" width="45.7109375" style="8" customWidth="1"/>
    <col min="4872" max="5119" width="11.28515625" style="8"/>
    <col min="5120" max="5120" width="10.28515625" style="8" customWidth="1"/>
    <col min="5121" max="5121" width="44.140625" style="8" customWidth="1"/>
    <col min="5122" max="5122" width="44.7109375" style="8" customWidth="1"/>
    <col min="5123" max="5123" width="13.28515625" style="8" customWidth="1"/>
    <col min="5124" max="5124" width="13.5703125" style="8" bestFit="1" customWidth="1"/>
    <col min="5125" max="5125" width="13.7109375" style="8" customWidth="1"/>
    <col min="5126" max="5126" width="11.28515625" style="8"/>
    <col min="5127" max="5127" width="45.7109375" style="8" customWidth="1"/>
    <col min="5128" max="5375" width="11.28515625" style="8"/>
    <col min="5376" max="5376" width="10.28515625" style="8" customWidth="1"/>
    <col min="5377" max="5377" width="44.140625" style="8" customWidth="1"/>
    <col min="5378" max="5378" width="44.7109375" style="8" customWidth="1"/>
    <col min="5379" max="5379" width="13.28515625" style="8" customWidth="1"/>
    <col min="5380" max="5380" width="13.5703125" style="8" bestFit="1" customWidth="1"/>
    <col min="5381" max="5381" width="13.7109375" style="8" customWidth="1"/>
    <col min="5382" max="5382" width="11.28515625" style="8"/>
    <col min="5383" max="5383" width="45.7109375" style="8" customWidth="1"/>
    <col min="5384" max="5631" width="11.28515625" style="8"/>
    <col min="5632" max="5632" width="10.28515625" style="8" customWidth="1"/>
    <col min="5633" max="5633" width="44.140625" style="8" customWidth="1"/>
    <col min="5634" max="5634" width="44.7109375" style="8" customWidth="1"/>
    <col min="5635" max="5635" width="13.28515625" style="8" customWidth="1"/>
    <col min="5636" max="5636" width="13.5703125" style="8" bestFit="1" customWidth="1"/>
    <col min="5637" max="5637" width="13.7109375" style="8" customWidth="1"/>
    <col min="5638" max="5638" width="11.28515625" style="8"/>
    <col min="5639" max="5639" width="45.7109375" style="8" customWidth="1"/>
    <col min="5640" max="5887" width="11.28515625" style="8"/>
    <col min="5888" max="5888" width="10.28515625" style="8" customWidth="1"/>
    <col min="5889" max="5889" width="44.140625" style="8" customWidth="1"/>
    <col min="5890" max="5890" width="44.7109375" style="8" customWidth="1"/>
    <col min="5891" max="5891" width="13.28515625" style="8" customWidth="1"/>
    <col min="5892" max="5892" width="13.5703125" style="8" bestFit="1" customWidth="1"/>
    <col min="5893" max="5893" width="13.7109375" style="8" customWidth="1"/>
    <col min="5894" max="5894" width="11.28515625" style="8"/>
    <col min="5895" max="5895" width="45.7109375" style="8" customWidth="1"/>
    <col min="5896" max="6143" width="11.28515625" style="8"/>
    <col min="6144" max="6144" width="10.28515625" style="8" customWidth="1"/>
    <col min="6145" max="6145" width="44.140625" style="8" customWidth="1"/>
    <col min="6146" max="6146" width="44.7109375" style="8" customWidth="1"/>
    <col min="6147" max="6147" width="13.28515625" style="8" customWidth="1"/>
    <col min="6148" max="6148" width="13.5703125" style="8" bestFit="1" customWidth="1"/>
    <col min="6149" max="6149" width="13.7109375" style="8" customWidth="1"/>
    <col min="6150" max="6150" width="11.28515625" style="8"/>
    <col min="6151" max="6151" width="45.7109375" style="8" customWidth="1"/>
    <col min="6152" max="6399" width="11.28515625" style="8"/>
    <col min="6400" max="6400" width="10.28515625" style="8" customWidth="1"/>
    <col min="6401" max="6401" width="44.140625" style="8" customWidth="1"/>
    <col min="6402" max="6402" width="44.7109375" style="8" customWidth="1"/>
    <col min="6403" max="6403" width="13.28515625" style="8" customWidth="1"/>
    <col min="6404" max="6404" width="13.5703125" style="8" bestFit="1" customWidth="1"/>
    <col min="6405" max="6405" width="13.7109375" style="8" customWidth="1"/>
    <col min="6406" max="6406" width="11.28515625" style="8"/>
    <col min="6407" max="6407" width="45.7109375" style="8" customWidth="1"/>
    <col min="6408" max="6655" width="11.28515625" style="8"/>
    <col min="6656" max="6656" width="10.28515625" style="8" customWidth="1"/>
    <col min="6657" max="6657" width="44.140625" style="8" customWidth="1"/>
    <col min="6658" max="6658" width="44.7109375" style="8" customWidth="1"/>
    <col min="6659" max="6659" width="13.28515625" style="8" customWidth="1"/>
    <col min="6660" max="6660" width="13.5703125" style="8" bestFit="1" customWidth="1"/>
    <col min="6661" max="6661" width="13.7109375" style="8" customWidth="1"/>
    <col min="6662" max="6662" width="11.28515625" style="8"/>
    <col min="6663" max="6663" width="45.7109375" style="8" customWidth="1"/>
    <col min="6664" max="6911" width="11.28515625" style="8"/>
    <col min="6912" max="6912" width="10.28515625" style="8" customWidth="1"/>
    <col min="6913" max="6913" width="44.140625" style="8" customWidth="1"/>
    <col min="6914" max="6914" width="44.7109375" style="8" customWidth="1"/>
    <col min="6915" max="6915" width="13.28515625" style="8" customWidth="1"/>
    <col min="6916" max="6916" width="13.5703125" style="8" bestFit="1" customWidth="1"/>
    <col min="6917" max="6917" width="13.7109375" style="8" customWidth="1"/>
    <col min="6918" max="6918" width="11.28515625" style="8"/>
    <col min="6919" max="6919" width="45.7109375" style="8" customWidth="1"/>
    <col min="6920" max="7167" width="11.28515625" style="8"/>
    <col min="7168" max="7168" width="10.28515625" style="8" customWidth="1"/>
    <col min="7169" max="7169" width="44.140625" style="8" customWidth="1"/>
    <col min="7170" max="7170" width="44.7109375" style="8" customWidth="1"/>
    <col min="7171" max="7171" width="13.28515625" style="8" customWidth="1"/>
    <col min="7172" max="7172" width="13.5703125" style="8" bestFit="1" customWidth="1"/>
    <col min="7173" max="7173" width="13.7109375" style="8" customWidth="1"/>
    <col min="7174" max="7174" width="11.28515625" style="8"/>
    <col min="7175" max="7175" width="45.7109375" style="8" customWidth="1"/>
    <col min="7176" max="7423" width="11.28515625" style="8"/>
    <col min="7424" max="7424" width="10.28515625" style="8" customWidth="1"/>
    <col min="7425" max="7425" width="44.140625" style="8" customWidth="1"/>
    <col min="7426" max="7426" width="44.7109375" style="8" customWidth="1"/>
    <col min="7427" max="7427" width="13.28515625" style="8" customWidth="1"/>
    <col min="7428" max="7428" width="13.5703125" style="8" bestFit="1" customWidth="1"/>
    <col min="7429" max="7429" width="13.7109375" style="8" customWidth="1"/>
    <col min="7430" max="7430" width="11.28515625" style="8"/>
    <col min="7431" max="7431" width="45.7109375" style="8" customWidth="1"/>
    <col min="7432" max="7679" width="11.28515625" style="8"/>
    <col min="7680" max="7680" width="10.28515625" style="8" customWidth="1"/>
    <col min="7681" max="7681" width="44.140625" style="8" customWidth="1"/>
    <col min="7682" max="7682" width="44.7109375" style="8" customWidth="1"/>
    <col min="7683" max="7683" width="13.28515625" style="8" customWidth="1"/>
    <col min="7684" max="7684" width="13.5703125" style="8" bestFit="1" customWidth="1"/>
    <col min="7685" max="7685" width="13.7109375" style="8" customWidth="1"/>
    <col min="7686" max="7686" width="11.28515625" style="8"/>
    <col min="7687" max="7687" width="45.7109375" style="8" customWidth="1"/>
    <col min="7688" max="7935" width="11.28515625" style="8"/>
    <col min="7936" max="7936" width="10.28515625" style="8" customWidth="1"/>
    <col min="7937" max="7937" width="44.140625" style="8" customWidth="1"/>
    <col min="7938" max="7938" width="44.7109375" style="8" customWidth="1"/>
    <col min="7939" max="7939" width="13.28515625" style="8" customWidth="1"/>
    <col min="7940" max="7940" width="13.5703125" style="8" bestFit="1" customWidth="1"/>
    <col min="7941" max="7941" width="13.7109375" style="8" customWidth="1"/>
    <col min="7942" max="7942" width="11.28515625" style="8"/>
    <col min="7943" max="7943" width="45.7109375" style="8" customWidth="1"/>
    <col min="7944" max="8191" width="11.28515625" style="8"/>
    <col min="8192" max="8192" width="10.28515625" style="8" customWidth="1"/>
    <col min="8193" max="8193" width="44.140625" style="8" customWidth="1"/>
    <col min="8194" max="8194" width="44.7109375" style="8" customWidth="1"/>
    <col min="8195" max="8195" width="13.28515625" style="8" customWidth="1"/>
    <col min="8196" max="8196" width="13.5703125" style="8" bestFit="1" customWidth="1"/>
    <col min="8197" max="8197" width="13.7109375" style="8" customWidth="1"/>
    <col min="8198" max="8198" width="11.28515625" style="8"/>
    <col min="8199" max="8199" width="45.7109375" style="8" customWidth="1"/>
    <col min="8200" max="8447" width="11.28515625" style="8"/>
    <col min="8448" max="8448" width="10.28515625" style="8" customWidth="1"/>
    <col min="8449" max="8449" width="44.140625" style="8" customWidth="1"/>
    <col min="8450" max="8450" width="44.7109375" style="8" customWidth="1"/>
    <col min="8451" max="8451" width="13.28515625" style="8" customWidth="1"/>
    <col min="8452" max="8452" width="13.5703125" style="8" bestFit="1" customWidth="1"/>
    <col min="8453" max="8453" width="13.7109375" style="8" customWidth="1"/>
    <col min="8454" max="8454" width="11.28515625" style="8"/>
    <col min="8455" max="8455" width="45.7109375" style="8" customWidth="1"/>
    <col min="8456" max="8703" width="11.28515625" style="8"/>
    <col min="8704" max="8704" width="10.28515625" style="8" customWidth="1"/>
    <col min="8705" max="8705" width="44.140625" style="8" customWidth="1"/>
    <col min="8706" max="8706" width="44.7109375" style="8" customWidth="1"/>
    <col min="8707" max="8707" width="13.28515625" style="8" customWidth="1"/>
    <col min="8708" max="8708" width="13.5703125" style="8" bestFit="1" customWidth="1"/>
    <col min="8709" max="8709" width="13.7109375" style="8" customWidth="1"/>
    <col min="8710" max="8710" width="11.28515625" style="8"/>
    <col min="8711" max="8711" width="45.7109375" style="8" customWidth="1"/>
    <col min="8712" max="8959" width="11.28515625" style="8"/>
    <col min="8960" max="8960" width="10.28515625" style="8" customWidth="1"/>
    <col min="8961" max="8961" width="44.140625" style="8" customWidth="1"/>
    <col min="8962" max="8962" width="44.7109375" style="8" customWidth="1"/>
    <col min="8963" max="8963" width="13.28515625" style="8" customWidth="1"/>
    <col min="8964" max="8964" width="13.5703125" style="8" bestFit="1" customWidth="1"/>
    <col min="8965" max="8965" width="13.7109375" style="8" customWidth="1"/>
    <col min="8966" max="8966" width="11.28515625" style="8"/>
    <col min="8967" max="8967" width="45.7109375" style="8" customWidth="1"/>
    <col min="8968" max="9215" width="11.28515625" style="8"/>
    <col min="9216" max="9216" width="10.28515625" style="8" customWidth="1"/>
    <col min="9217" max="9217" width="44.140625" style="8" customWidth="1"/>
    <col min="9218" max="9218" width="44.7109375" style="8" customWidth="1"/>
    <col min="9219" max="9219" width="13.28515625" style="8" customWidth="1"/>
    <col min="9220" max="9220" width="13.5703125" style="8" bestFit="1" customWidth="1"/>
    <col min="9221" max="9221" width="13.7109375" style="8" customWidth="1"/>
    <col min="9222" max="9222" width="11.28515625" style="8"/>
    <col min="9223" max="9223" width="45.7109375" style="8" customWidth="1"/>
    <col min="9224" max="9471" width="11.28515625" style="8"/>
    <col min="9472" max="9472" width="10.28515625" style="8" customWidth="1"/>
    <col min="9473" max="9473" width="44.140625" style="8" customWidth="1"/>
    <col min="9474" max="9474" width="44.7109375" style="8" customWidth="1"/>
    <col min="9475" max="9475" width="13.28515625" style="8" customWidth="1"/>
    <col min="9476" max="9476" width="13.5703125" style="8" bestFit="1" customWidth="1"/>
    <col min="9477" max="9477" width="13.7109375" style="8" customWidth="1"/>
    <col min="9478" max="9478" width="11.28515625" style="8"/>
    <col min="9479" max="9479" width="45.7109375" style="8" customWidth="1"/>
    <col min="9480" max="9727" width="11.28515625" style="8"/>
    <col min="9728" max="9728" width="10.28515625" style="8" customWidth="1"/>
    <col min="9729" max="9729" width="44.140625" style="8" customWidth="1"/>
    <col min="9730" max="9730" width="44.7109375" style="8" customWidth="1"/>
    <col min="9731" max="9731" width="13.28515625" style="8" customWidth="1"/>
    <col min="9732" max="9732" width="13.5703125" style="8" bestFit="1" customWidth="1"/>
    <col min="9733" max="9733" width="13.7109375" style="8" customWidth="1"/>
    <col min="9734" max="9734" width="11.28515625" style="8"/>
    <col min="9735" max="9735" width="45.7109375" style="8" customWidth="1"/>
    <col min="9736" max="9983" width="11.28515625" style="8"/>
    <col min="9984" max="9984" width="10.28515625" style="8" customWidth="1"/>
    <col min="9985" max="9985" width="44.140625" style="8" customWidth="1"/>
    <col min="9986" max="9986" width="44.7109375" style="8" customWidth="1"/>
    <col min="9987" max="9987" width="13.28515625" style="8" customWidth="1"/>
    <col min="9988" max="9988" width="13.5703125" style="8" bestFit="1" customWidth="1"/>
    <col min="9989" max="9989" width="13.7109375" style="8" customWidth="1"/>
    <col min="9990" max="9990" width="11.28515625" style="8"/>
    <col min="9991" max="9991" width="45.7109375" style="8" customWidth="1"/>
    <col min="9992" max="10239" width="11.28515625" style="8"/>
    <col min="10240" max="10240" width="10.28515625" style="8" customWidth="1"/>
    <col min="10241" max="10241" width="44.140625" style="8" customWidth="1"/>
    <col min="10242" max="10242" width="44.7109375" style="8" customWidth="1"/>
    <col min="10243" max="10243" width="13.28515625" style="8" customWidth="1"/>
    <col min="10244" max="10244" width="13.5703125" style="8" bestFit="1" customWidth="1"/>
    <col min="10245" max="10245" width="13.7109375" style="8" customWidth="1"/>
    <col min="10246" max="10246" width="11.28515625" style="8"/>
    <col min="10247" max="10247" width="45.7109375" style="8" customWidth="1"/>
    <col min="10248" max="10495" width="11.28515625" style="8"/>
    <col min="10496" max="10496" width="10.28515625" style="8" customWidth="1"/>
    <col min="10497" max="10497" width="44.140625" style="8" customWidth="1"/>
    <col min="10498" max="10498" width="44.7109375" style="8" customWidth="1"/>
    <col min="10499" max="10499" width="13.28515625" style="8" customWidth="1"/>
    <col min="10500" max="10500" width="13.5703125" style="8" bestFit="1" customWidth="1"/>
    <col min="10501" max="10501" width="13.7109375" style="8" customWidth="1"/>
    <col min="10502" max="10502" width="11.28515625" style="8"/>
    <col min="10503" max="10503" width="45.7109375" style="8" customWidth="1"/>
    <col min="10504" max="10751" width="11.28515625" style="8"/>
    <col min="10752" max="10752" width="10.28515625" style="8" customWidth="1"/>
    <col min="10753" max="10753" width="44.140625" style="8" customWidth="1"/>
    <col min="10754" max="10754" width="44.7109375" style="8" customWidth="1"/>
    <col min="10755" max="10755" width="13.28515625" style="8" customWidth="1"/>
    <col min="10756" max="10756" width="13.5703125" style="8" bestFit="1" customWidth="1"/>
    <col min="10757" max="10757" width="13.7109375" style="8" customWidth="1"/>
    <col min="10758" max="10758" width="11.28515625" style="8"/>
    <col min="10759" max="10759" width="45.7109375" style="8" customWidth="1"/>
    <col min="10760" max="11007" width="11.28515625" style="8"/>
    <col min="11008" max="11008" width="10.28515625" style="8" customWidth="1"/>
    <col min="11009" max="11009" width="44.140625" style="8" customWidth="1"/>
    <col min="11010" max="11010" width="44.7109375" style="8" customWidth="1"/>
    <col min="11011" max="11011" width="13.28515625" style="8" customWidth="1"/>
    <col min="11012" max="11012" width="13.5703125" style="8" bestFit="1" customWidth="1"/>
    <col min="11013" max="11013" width="13.7109375" style="8" customWidth="1"/>
    <col min="11014" max="11014" width="11.28515625" style="8"/>
    <col min="11015" max="11015" width="45.7109375" style="8" customWidth="1"/>
    <col min="11016" max="11263" width="11.28515625" style="8"/>
    <col min="11264" max="11264" width="10.28515625" style="8" customWidth="1"/>
    <col min="11265" max="11265" width="44.140625" style="8" customWidth="1"/>
    <col min="11266" max="11266" width="44.7109375" style="8" customWidth="1"/>
    <col min="11267" max="11267" width="13.28515625" style="8" customWidth="1"/>
    <col min="11268" max="11268" width="13.5703125" style="8" bestFit="1" customWidth="1"/>
    <col min="11269" max="11269" width="13.7109375" style="8" customWidth="1"/>
    <col min="11270" max="11270" width="11.28515625" style="8"/>
    <col min="11271" max="11271" width="45.7109375" style="8" customWidth="1"/>
    <col min="11272" max="11519" width="11.28515625" style="8"/>
    <col min="11520" max="11520" width="10.28515625" style="8" customWidth="1"/>
    <col min="11521" max="11521" width="44.140625" style="8" customWidth="1"/>
    <col min="11522" max="11522" width="44.7109375" style="8" customWidth="1"/>
    <col min="11523" max="11523" width="13.28515625" style="8" customWidth="1"/>
    <col min="11524" max="11524" width="13.5703125" style="8" bestFit="1" customWidth="1"/>
    <col min="11525" max="11525" width="13.7109375" style="8" customWidth="1"/>
    <col min="11526" max="11526" width="11.28515625" style="8"/>
    <col min="11527" max="11527" width="45.7109375" style="8" customWidth="1"/>
    <col min="11528" max="11775" width="11.28515625" style="8"/>
    <col min="11776" max="11776" width="10.28515625" style="8" customWidth="1"/>
    <col min="11777" max="11777" width="44.140625" style="8" customWidth="1"/>
    <col min="11778" max="11778" width="44.7109375" style="8" customWidth="1"/>
    <col min="11779" max="11779" width="13.28515625" style="8" customWidth="1"/>
    <col min="11780" max="11780" width="13.5703125" style="8" bestFit="1" customWidth="1"/>
    <col min="11781" max="11781" width="13.7109375" style="8" customWidth="1"/>
    <col min="11782" max="11782" width="11.28515625" style="8"/>
    <col min="11783" max="11783" width="45.7109375" style="8" customWidth="1"/>
    <col min="11784" max="12031" width="11.28515625" style="8"/>
    <col min="12032" max="12032" width="10.28515625" style="8" customWidth="1"/>
    <col min="12033" max="12033" width="44.140625" style="8" customWidth="1"/>
    <col min="12034" max="12034" width="44.7109375" style="8" customWidth="1"/>
    <col min="12035" max="12035" width="13.28515625" style="8" customWidth="1"/>
    <col min="12036" max="12036" width="13.5703125" style="8" bestFit="1" customWidth="1"/>
    <col min="12037" max="12037" width="13.7109375" style="8" customWidth="1"/>
    <col min="12038" max="12038" width="11.28515625" style="8"/>
    <col min="12039" max="12039" width="45.7109375" style="8" customWidth="1"/>
    <col min="12040" max="12287" width="11.28515625" style="8"/>
    <col min="12288" max="12288" width="10.28515625" style="8" customWidth="1"/>
    <col min="12289" max="12289" width="44.140625" style="8" customWidth="1"/>
    <col min="12290" max="12290" width="44.7109375" style="8" customWidth="1"/>
    <col min="12291" max="12291" width="13.28515625" style="8" customWidth="1"/>
    <col min="12292" max="12292" width="13.5703125" style="8" bestFit="1" customWidth="1"/>
    <col min="12293" max="12293" width="13.7109375" style="8" customWidth="1"/>
    <col min="12294" max="12294" width="11.28515625" style="8"/>
    <col min="12295" max="12295" width="45.7109375" style="8" customWidth="1"/>
    <col min="12296" max="12543" width="11.28515625" style="8"/>
    <col min="12544" max="12544" width="10.28515625" style="8" customWidth="1"/>
    <col min="12545" max="12545" width="44.140625" style="8" customWidth="1"/>
    <col min="12546" max="12546" width="44.7109375" style="8" customWidth="1"/>
    <col min="12547" max="12547" width="13.28515625" style="8" customWidth="1"/>
    <col min="12548" max="12548" width="13.5703125" style="8" bestFit="1" customWidth="1"/>
    <col min="12549" max="12549" width="13.7109375" style="8" customWidth="1"/>
    <col min="12550" max="12550" width="11.28515625" style="8"/>
    <col min="12551" max="12551" width="45.7109375" style="8" customWidth="1"/>
    <col min="12552" max="12799" width="11.28515625" style="8"/>
    <col min="12800" max="12800" width="10.28515625" style="8" customWidth="1"/>
    <col min="12801" max="12801" width="44.140625" style="8" customWidth="1"/>
    <col min="12802" max="12802" width="44.7109375" style="8" customWidth="1"/>
    <col min="12803" max="12803" width="13.28515625" style="8" customWidth="1"/>
    <col min="12804" max="12804" width="13.5703125" style="8" bestFit="1" customWidth="1"/>
    <col min="12805" max="12805" width="13.7109375" style="8" customWidth="1"/>
    <col min="12806" max="12806" width="11.28515625" style="8"/>
    <col min="12807" max="12807" width="45.7109375" style="8" customWidth="1"/>
    <col min="12808" max="13055" width="11.28515625" style="8"/>
    <col min="13056" max="13056" width="10.28515625" style="8" customWidth="1"/>
    <col min="13057" max="13057" width="44.140625" style="8" customWidth="1"/>
    <col min="13058" max="13058" width="44.7109375" style="8" customWidth="1"/>
    <col min="13059" max="13059" width="13.28515625" style="8" customWidth="1"/>
    <col min="13060" max="13060" width="13.5703125" style="8" bestFit="1" customWidth="1"/>
    <col min="13061" max="13061" width="13.7109375" style="8" customWidth="1"/>
    <col min="13062" max="13062" width="11.28515625" style="8"/>
    <col min="13063" max="13063" width="45.7109375" style="8" customWidth="1"/>
    <col min="13064" max="13311" width="11.28515625" style="8"/>
    <col min="13312" max="13312" width="10.28515625" style="8" customWidth="1"/>
    <col min="13313" max="13313" width="44.140625" style="8" customWidth="1"/>
    <col min="13314" max="13314" width="44.7109375" style="8" customWidth="1"/>
    <col min="13315" max="13315" width="13.28515625" style="8" customWidth="1"/>
    <col min="13316" max="13316" width="13.5703125" style="8" bestFit="1" customWidth="1"/>
    <col min="13317" max="13317" width="13.7109375" style="8" customWidth="1"/>
    <col min="13318" max="13318" width="11.28515625" style="8"/>
    <col min="13319" max="13319" width="45.7109375" style="8" customWidth="1"/>
    <col min="13320" max="13567" width="11.28515625" style="8"/>
    <col min="13568" max="13568" width="10.28515625" style="8" customWidth="1"/>
    <col min="13569" max="13569" width="44.140625" style="8" customWidth="1"/>
    <col min="13570" max="13570" width="44.7109375" style="8" customWidth="1"/>
    <col min="13571" max="13571" width="13.28515625" style="8" customWidth="1"/>
    <col min="13572" max="13572" width="13.5703125" style="8" bestFit="1" customWidth="1"/>
    <col min="13573" max="13573" width="13.7109375" style="8" customWidth="1"/>
    <col min="13574" max="13574" width="11.28515625" style="8"/>
    <col min="13575" max="13575" width="45.7109375" style="8" customWidth="1"/>
    <col min="13576" max="13823" width="11.28515625" style="8"/>
    <col min="13824" max="13824" width="10.28515625" style="8" customWidth="1"/>
    <col min="13825" max="13825" width="44.140625" style="8" customWidth="1"/>
    <col min="13826" max="13826" width="44.7109375" style="8" customWidth="1"/>
    <col min="13827" max="13827" width="13.28515625" style="8" customWidth="1"/>
    <col min="13828" max="13828" width="13.5703125" style="8" bestFit="1" customWidth="1"/>
    <col min="13829" max="13829" width="13.7109375" style="8" customWidth="1"/>
    <col min="13830" max="13830" width="11.28515625" style="8"/>
    <col min="13831" max="13831" width="45.7109375" style="8" customWidth="1"/>
    <col min="13832" max="14079" width="11.28515625" style="8"/>
    <col min="14080" max="14080" width="10.28515625" style="8" customWidth="1"/>
    <col min="14081" max="14081" width="44.140625" style="8" customWidth="1"/>
    <col min="14082" max="14082" width="44.7109375" style="8" customWidth="1"/>
    <col min="14083" max="14083" width="13.28515625" style="8" customWidth="1"/>
    <col min="14084" max="14084" width="13.5703125" style="8" bestFit="1" customWidth="1"/>
    <col min="14085" max="14085" width="13.7109375" style="8" customWidth="1"/>
    <col min="14086" max="14086" width="11.28515625" style="8"/>
    <col min="14087" max="14087" width="45.7109375" style="8" customWidth="1"/>
    <col min="14088" max="14335" width="11.28515625" style="8"/>
    <col min="14336" max="14336" width="10.28515625" style="8" customWidth="1"/>
    <col min="14337" max="14337" width="44.140625" style="8" customWidth="1"/>
    <col min="14338" max="14338" width="44.7109375" style="8" customWidth="1"/>
    <col min="14339" max="14339" width="13.28515625" style="8" customWidth="1"/>
    <col min="14340" max="14340" width="13.5703125" style="8" bestFit="1" customWidth="1"/>
    <col min="14341" max="14341" width="13.7109375" style="8" customWidth="1"/>
    <col min="14342" max="14342" width="11.28515625" style="8"/>
    <col min="14343" max="14343" width="45.7109375" style="8" customWidth="1"/>
    <col min="14344" max="14591" width="11.28515625" style="8"/>
    <col min="14592" max="14592" width="10.28515625" style="8" customWidth="1"/>
    <col min="14593" max="14593" width="44.140625" style="8" customWidth="1"/>
    <col min="14594" max="14594" width="44.7109375" style="8" customWidth="1"/>
    <col min="14595" max="14595" width="13.28515625" style="8" customWidth="1"/>
    <col min="14596" max="14596" width="13.5703125" style="8" bestFit="1" customWidth="1"/>
    <col min="14597" max="14597" width="13.7109375" style="8" customWidth="1"/>
    <col min="14598" max="14598" width="11.28515625" style="8"/>
    <col min="14599" max="14599" width="45.7109375" style="8" customWidth="1"/>
    <col min="14600" max="14847" width="11.28515625" style="8"/>
    <col min="14848" max="14848" width="10.28515625" style="8" customWidth="1"/>
    <col min="14849" max="14849" width="44.140625" style="8" customWidth="1"/>
    <col min="14850" max="14850" width="44.7109375" style="8" customWidth="1"/>
    <col min="14851" max="14851" width="13.28515625" style="8" customWidth="1"/>
    <col min="14852" max="14852" width="13.5703125" style="8" bestFit="1" customWidth="1"/>
    <col min="14853" max="14853" width="13.7109375" style="8" customWidth="1"/>
    <col min="14854" max="14854" width="11.28515625" style="8"/>
    <col min="14855" max="14855" width="45.7109375" style="8" customWidth="1"/>
    <col min="14856" max="15103" width="11.28515625" style="8"/>
    <col min="15104" max="15104" width="10.28515625" style="8" customWidth="1"/>
    <col min="15105" max="15105" width="44.140625" style="8" customWidth="1"/>
    <col min="15106" max="15106" width="44.7109375" style="8" customWidth="1"/>
    <col min="15107" max="15107" width="13.28515625" style="8" customWidth="1"/>
    <col min="15108" max="15108" width="13.5703125" style="8" bestFit="1" customWidth="1"/>
    <col min="15109" max="15109" width="13.7109375" style="8" customWidth="1"/>
    <col min="15110" max="15110" width="11.28515625" style="8"/>
    <col min="15111" max="15111" width="45.7109375" style="8" customWidth="1"/>
    <col min="15112" max="15359" width="11.28515625" style="8"/>
    <col min="15360" max="15360" width="10.28515625" style="8" customWidth="1"/>
    <col min="15361" max="15361" width="44.140625" style="8" customWidth="1"/>
    <col min="15362" max="15362" width="44.7109375" style="8" customWidth="1"/>
    <col min="15363" max="15363" width="13.28515625" style="8" customWidth="1"/>
    <col min="15364" max="15364" width="13.5703125" style="8" bestFit="1" customWidth="1"/>
    <col min="15365" max="15365" width="13.7109375" style="8" customWidth="1"/>
    <col min="15366" max="15366" width="11.28515625" style="8"/>
    <col min="15367" max="15367" width="45.7109375" style="8" customWidth="1"/>
    <col min="15368" max="15615" width="11.28515625" style="8"/>
    <col min="15616" max="15616" width="10.28515625" style="8" customWidth="1"/>
    <col min="15617" max="15617" width="44.140625" style="8" customWidth="1"/>
    <col min="15618" max="15618" width="44.7109375" style="8" customWidth="1"/>
    <col min="15619" max="15619" width="13.28515625" style="8" customWidth="1"/>
    <col min="15620" max="15620" width="13.5703125" style="8" bestFit="1" customWidth="1"/>
    <col min="15621" max="15621" width="13.7109375" style="8" customWidth="1"/>
    <col min="15622" max="15622" width="11.28515625" style="8"/>
    <col min="15623" max="15623" width="45.7109375" style="8" customWidth="1"/>
    <col min="15624" max="15871" width="11.28515625" style="8"/>
    <col min="15872" max="15872" width="10.28515625" style="8" customWidth="1"/>
    <col min="15873" max="15873" width="44.140625" style="8" customWidth="1"/>
    <col min="15874" max="15874" width="44.7109375" style="8" customWidth="1"/>
    <col min="15875" max="15875" width="13.28515625" style="8" customWidth="1"/>
    <col min="15876" max="15876" width="13.5703125" style="8" bestFit="1" customWidth="1"/>
    <col min="15877" max="15877" width="13.7109375" style="8" customWidth="1"/>
    <col min="15878" max="15878" width="11.28515625" style="8"/>
    <col min="15879" max="15879" width="45.7109375" style="8" customWidth="1"/>
    <col min="15880" max="16127" width="11.28515625" style="8"/>
    <col min="16128" max="16128" width="10.28515625" style="8" customWidth="1"/>
    <col min="16129" max="16129" width="44.140625" style="8" customWidth="1"/>
    <col min="16130" max="16130" width="44.7109375" style="8" customWidth="1"/>
    <col min="16131" max="16131" width="13.28515625" style="8" customWidth="1"/>
    <col min="16132" max="16132" width="13.5703125" style="8" bestFit="1" customWidth="1"/>
    <col min="16133" max="16133" width="13.7109375" style="8" customWidth="1"/>
    <col min="16134" max="16134" width="11.28515625" style="8"/>
    <col min="16135" max="16135" width="45.7109375" style="8" customWidth="1"/>
    <col min="16136" max="16383" width="11.28515625" style="8"/>
    <col min="16384" max="16384" width="11.28515625" style="8" customWidth="1"/>
  </cols>
  <sheetData>
    <row r="1" spans="1:5" ht="15">
      <c r="A1" s="7" t="s">
        <v>7</v>
      </c>
      <c r="B1" s="52" t="s">
        <v>8</v>
      </c>
    </row>
    <row r="2" spans="1:5">
      <c r="B2" s="53" t="s">
        <v>28</v>
      </c>
      <c r="C2" s="11" t="s">
        <v>17</v>
      </c>
    </row>
    <row r="3" spans="1:5">
      <c r="A3" s="54" t="s">
        <v>1</v>
      </c>
      <c r="B3" s="55" t="s">
        <v>10</v>
      </c>
      <c r="C3" s="56" t="s">
        <v>4</v>
      </c>
      <c r="D3" s="56" t="s">
        <v>5</v>
      </c>
      <c r="E3" s="56" t="s">
        <v>6</v>
      </c>
    </row>
    <row r="4" spans="1:5">
      <c r="B4" s="8" t="s">
        <v>26</v>
      </c>
      <c r="E4" s="13">
        <v>7094463.0900000073</v>
      </c>
    </row>
    <row r="5" spans="1:5">
      <c r="A5" s="7">
        <v>44564</v>
      </c>
      <c r="B5" s="8" t="s">
        <v>1919</v>
      </c>
      <c r="C5" s="12">
        <v>121.39</v>
      </c>
      <c r="E5" s="13">
        <f t="shared" ref="E5:E68" si="0">E4+C5-D5</f>
        <v>7094584.480000007</v>
      </c>
    </row>
    <row r="6" spans="1:5">
      <c r="A6" s="7">
        <v>44565</v>
      </c>
      <c r="B6" s="8" t="s">
        <v>29</v>
      </c>
      <c r="C6" s="9">
        <v>6000000</v>
      </c>
      <c r="E6" s="13">
        <f t="shared" si="0"/>
        <v>13094584.480000008</v>
      </c>
    </row>
    <row r="7" spans="1:5">
      <c r="A7" s="7">
        <v>44565</v>
      </c>
      <c r="B7" s="8" t="s">
        <v>35</v>
      </c>
      <c r="C7" s="9"/>
      <c r="D7" s="9">
        <v>2000000</v>
      </c>
      <c r="E7" s="13">
        <f t="shared" si="0"/>
        <v>11094584.480000008</v>
      </c>
    </row>
    <row r="8" spans="1:5">
      <c r="A8" s="7">
        <v>44200</v>
      </c>
      <c r="B8" s="8" t="s">
        <v>33</v>
      </c>
      <c r="C8" s="9">
        <v>788.53</v>
      </c>
      <c r="E8" s="13">
        <f t="shared" si="0"/>
        <v>11095373.010000007</v>
      </c>
    </row>
    <row r="9" spans="1:5">
      <c r="A9" s="7">
        <v>44200</v>
      </c>
      <c r="B9" s="8" t="s">
        <v>60</v>
      </c>
      <c r="C9" s="8"/>
      <c r="D9" s="9">
        <v>2.9</v>
      </c>
      <c r="E9" s="13">
        <f t="shared" si="0"/>
        <v>11095370.110000007</v>
      </c>
    </row>
    <row r="10" spans="1:5">
      <c r="A10" s="7">
        <v>44566</v>
      </c>
      <c r="B10" s="8" t="s">
        <v>61</v>
      </c>
      <c r="D10" s="9">
        <v>2000000</v>
      </c>
      <c r="E10" s="13">
        <f t="shared" si="0"/>
        <v>9095370.1100000069</v>
      </c>
    </row>
    <row r="11" spans="1:5">
      <c r="A11" s="7">
        <v>44566</v>
      </c>
      <c r="B11" s="8" t="s">
        <v>67</v>
      </c>
      <c r="C11" s="12">
        <v>18148.79</v>
      </c>
      <c r="E11" s="13">
        <f t="shared" si="0"/>
        <v>9113518.900000006</v>
      </c>
    </row>
    <row r="12" spans="1:5">
      <c r="A12" s="7">
        <v>44572</v>
      </c>
      <c r="B12" s="8" t="s">
        <v>1920</v>
      </c>
      <c r="C12" s="12">
        <v>6521</v>
      </c>
      <c r="E12" s="13">
        <f t="shared" si="0"/>
        <v>9120039.900000006</v>
      </c>
    </row>
    <row r="13" spans="1:5">
      <c r="A13" s="7">
        <v>44572</v>
      </c>
      <c r="B13" s="8" t="s">
        <v>75</v>
      </c>
      <c r="C13" s="12">
        <v>4882.4399999999996</v>
      </c>
      <c r="E13" s="13">
        <f t="shared" si="0"/>
        <v>9124922.3400000054</v>
      </c>
    </row>
    <row r="14" spans="1:5">
      <c r="A14" s="7">
        <v>44573</v>
      </c>
      <c r="B14" s="8" t="s">
        <v>76</v>
      </c>
      <c r="C14" s="12">
        <v>73169.7</v>
      </c>
      <c r="E14" s="13">
        <f t="shared" si="0"/>
        <v>9198092.0400000047</v>
      </c>
    </row>
    <row r="15" spans="1:5">
      <c r="A15" s="7">
        <v>44573</v>
      </c>
      <c r="B15" s="8" t="s">
        <v>1921</v>
      </c>
      <c r="C15" s="12">
        <v>53.81</v>
      </c>
      <c r="E15" s="13">
        <f t="shared" si="0"/>
        <v>9198145.8500000052</v>
      </c>
    </row>
    <row r="16" spans="1:5">
      <c r="A16" s="7">
        <v>44574</v>
      </c>
      <c r="B16" s="8" t="s">
        <v>102</v>
      </c>
      <c r="C16" s="12">
        <v>22.72</v>
      </c>
      <c r="E16" s="13">
        <f t="shared" si="0"/>
        <v>9198168.5700000059</v>
      </c>
    </row>
    <row r="17" spans="1:5">
      <c r="A17" s="7">
        <v>44575</v>
      </c>
      <c r="B17" s="8" t="s">
        <v>103</v>
      </c>
      <c r="C17" s="12">
        <v>119.91</v>
      </c>
      <c r="E17" s="13">
        <f t="shared" si="0"/>
        <v>9198288.480000006</v>
      </c>
    </row>
    <row r="18" spans="1:5">
      <c r="A18" s="7">
        <v>44575</v>
      </c>
      <c r="B18" s="8" t="s">
        <v>104</v>
      </c>
      <c r="C18" s="12">
        <v>204.94</v>
      </c>
      <c r="E18" s="13">
        <f t="shared" si="0"/>
        <v>9198493.4200000055</v>
      </c>
    </row>
    <row r="19" spans="1:5">
      <c r="A19" s="7">
        <v>44579</v>
      </c>
      <c r="B19" s="8" t="s">
        <v>112</v>
      </c>
      <c r="C19" s="12">
        <v>2.2799999999999998</v>
      </c>
      <c r="E19" s="13">
        <f t="shared" si="0"/>
        <v>9198495.7000000048</v>
      </c>
    </row>
    <row r="20" spans="1:5">
      <c r="A20" s="7">
        <v>44579</v>
      </c>
      <c r="B20" s="8" t="s">
        <v>113</v>
      </c>
      <c r="D20" s="9">
        <v>43.56</v>
      </c>
      <c r="E20" s="13">
        <f t="shared" si="0"/>
        <v>9198452.1400000043</v>
      </c>
    </row>
    <row r="21" spans="1:5">
      <c r="A21" s="7">
        <v>44579</v>
      </c>
      <c r="B21" s="8" t="s">
        <v>35</v>
      </c>
      <c r="D21" s="9">
        <v>3000000</v>
      </c>
      <c r="E21" s="13">
        <f t="shared" si="0"/>
        <v>6198452.1400000043</v>
      </c>
    </row>
    <row r="22" spans="1:5">
      <c r="A22" s="7">
        <v>44579</v>
      </c>
      <c r="B22" s="8" t="s">
        <v>123</v>
      </c>
      <c r="C22" s="12">
        <v>40351.97</v>
      </c>
      <c r="E22" s="13">
        <f t="shared" si="0"/>
        <v>6238804.1100000041</v>
      </c>
    </row>
    <row r="23" spans="1:5">
      <c r="A23" s="7">
        <v>44579</v>
      </c>
      <c r="B23" s="8" t="s">
        <v>127</v>
      </c>
      <c r="C23" s="12">
        <v>413</v>
      </c>
      <c r="E23" s="13">
        <f t="shared" si="0"/>
        <v>6239217.1100000041</v>
      </c>
    </row>
    <row r="24" spans="1:5">
      <c r="A24" s="7">
        <v>44579</v>
      </c>
      <c r="B24" s="8" t="s">
        <v>128</v>
      </c>
      <c r="C24" s="12">
        <v>15932.41</v>
      </c>
      <c r="E24" s="13">
        <f t="shared" si="0"/>
        <v>6255149.5200000042</v>
      </c>
    </row>
    <row r="25" spans="1:5">
      <c r="A25" s="7">
        <v>44579</v>
      </c>
      <c r="B25" s="8" t="s">
        <v>128</v>
      </c>
      <c r="C25" s="12">
        <v>19872.939999999999</v>
      </c>
      <c r="E25" s="13">
        <f t="shared" si="0"/>
        <v>6275022.4600000046</v>
      </c>
    </row>
    <row r="26" spans="1:5">
      <c r="A26" s="7">
        <v>44580</v>
      </c>
      <c r="B26" s="8" t="s">
        <v>129</v>
      </c>
      <c r="C26" s="12">
        <v>3083.76</v>
      </c>
      <c r="E26" s="13">
        <f t="shared" si="0"/>
        <v>6278106.2200000044</v>
      </c>
    </row>
    <row r="27" spans="1:5">
      <c r="A27" s="7">
        <v>44581</v>
      </c>
      <c r="B27" s="8" t="s">
        <v>67</v>
      </c>
      <c r="C27" s="12">
        <v>3630</v>
      </c>
      <c r="E27" s="13">
        <f t="shared" si="0"/>
        <v>6281736.2200000044</v>
      </c>
    </row>
    <row r="28" spans="1:5">
      <c r="A28" s="7">
        <v>44582</v>
      </c>
      <c r="B28" s="8" t="s">
        <v>130</v>
      </c>
      <c r="C28" s="12">
        <v>608230.37</v>
      </c>
      <c r="E28" s="13">
        <f t="shared" si="0"/>
        <v>6889966.5900000045</v>
      </c>
    </row>
    <row r="29" spans="1:5">
      <c r="A29" s="7">
        <v>44582</v>
      </c>
      <c r="B29" s="8" t="s">
        <v>131</v>
      </c>
      <c r="C29" s="12">
        <v>635</v>
      </c>
      <c r="E29" s="13">
        <f t="shared" si="0"/>
        <v>6890601.5900000045</v>
      </c>
    </row>
    <row r="30" spans="1:5">
      <c r="A30" s="7" t="s">
        <v>142</v>
      </c>
      <c r="B30" s="8" t="s">
        <v>131</v>
      </c>
      <c r="C30" s="12">
        <v>622.1</v>
      </c>
      <c r="E30" s="13">
        <f t="shared" si="0"/>
        <v>6891223.6900000041</v>
      </c>
    </row>
    <row r="31" spans="1:5">
      <c r="A31" s="7" t="s">
        <v>142</v>
      </c>
      <c r="B31" s="8" t="s">
        <v>143</v>
      </c>
      <c r="C31" s="12">
        <v>8877969.9399999995</v>
      </c>
      <c r="E31" s="13">
        <f t="shared" si="0"/>
        <v>15769193.630000003</v>
      </c>
    </row>
    <row r="32" spans="1:5">
      <c r="A32" s="7" t="s">
        <v>142</v>
      </c>
      <c r="B32" s="8" t="s">
        <v>143</v>
      </c>
      <c r="C32" s="12">
        <v>2137019</v>
      </c>
      <c r="E32" s="13">
        <f t="shared" si="0"/>
        <v>17906212.630000003</v>
      </c>
    </row>
    <row r="33" spans="1:5">
      <c r="A33" s="7" t="s">
        <v>142</v>
      </c>
      <c r="B33" s="8" t="s">
        <v>143</v>
      </c>
      <c r="C33" s="12">
        <v>1473042.89</v>
      </c>
      <c r="E33" s="13">
        <f t="shared" si="0"/>
        <v>19379255.520000003</v>
      </c>
    </row>
    <row r="34" spans="1:5">
      <c r="A34" s="7" t="s">
        <v>142</v>
      </c>
      <c r="B34" s="8" t="s">
        <v>143</v>
      </c>
      <c r="C34" s="12">
        <v>582360.54</v>
      </c>
      <c r="E34" s="13">
        <f t="shared" si="0"/>
        <v>19961616.060000002</v>
      </c>
    </row>
    <row r="35" spans="1:5">
      <c r="A35" s="7" t="s">
        <v>142</v>
      </c>
      <c r="B35" s="8" t="s">
        <v>143</v>
      </c>
      <c r="C35" s="12">
        <v>425000</v>
      </c>
      <c r="E35" s="13">
        <f t="shared" si="0"/>
        <v>20386616.060000002</v>
      </c>
    </row>
    <row r="36" spans="1:5">
      <c r="A36" s="7">
        <v>44586</v>
      </c>
      <c r="B36" s="8" t="s">
        <v>143</v>
      </c>
      <c r="C36" s="12">
        <v>29342.68</v>
      </c>
      <c r="E36" s="13">
        <f t="shared" si="0"/>
        <v>20415958.740000002</v>
      </c>
    </row>
    <row r="37" spans="1:5">
      <c r="A37" s="7">
        <v>44587</v>
      </c>
      <c r="B37" s="8" t="s">
        <v>157</v>
      </c>
      <c r="C37" s="12">
        <v>2500</v>
      </c>
      <c r="E37" s="13">
        <f t="shared" si="0"/>
        <v>20418458.740000002</v>
      </c>
    </row>
    <row r="38" spans="1:5">
      <c r="A38" s="7">
        <v>44587</v>
      </c>
      <c r="B38" s="8" t="s">
        <v>123</v>
      </c>
      <c r="C38" s="12">
        <v>97458.94</v>
      </c>
      <c r="E38" s="13">
        <f t="shared" si="0"/>
        <v>20515917.680000003</v>
      </c>
    </row>
    <row r="39" spans="1:5">
      <c r="A39" s="7">
        <v>44587</v>
      </c>
      <c r="B39" s="8" t="s">
        <v>158</v>
      </c>
      <c r="C39" s="12">
        <v>153.47999999999999</v>
      </c>
      <c r="E39" s="13">
        <f t="shared" si="0"/>
        <v>20516071.160000004</v>
      </c>
    </row>
    <row r="40" spans="1:5">
      <c r="A40" s="7">
        <v>44587</v>
      </c>
      <c r="B40" s="8" t="s">
        <v>159</v>
      </c>
      <c r="C40" s="12">
        <v>663.15</v>
      </c>
      <c r="E40" s="13">
        <f t="shared" si="0"/>
        <v>20516734.310000002</v>
      </c>
    </row>
    <row r="41" spans="1:5">
      <c r="A41" s="7">
        <v>44588</v>
      </c>
      <c r="B41" s="8" t="s">
        <v>156</v>
      </c>
      <c r="C41" s="12">
        <v>484</v>
      </c>
      <c r="E41" s="13">
        <f t="shared" si="0"/>
        <v>20517218.310000002</v>
      </c>
    </row>
    <row r="42" spans="1:5">
      <c r="A42" s="7">
        <v>44589</v>
      </c>
      <c r="B42" s="8" t="s">
        <v>24</v>
      </c>
      <c r="D42" s="9">
        <v>9600000</v>
      </c>
      <c r="E42" s="13">
        <f t="shared" si="0"/>
        <v>10917218.310000002</v>
      </c>
    </row>
    <row r="43" spans="1:5">
      <c r="A43" s="21">
        <v>44592</v>
      </c>
      <c r="B43" s="8" t="s">
        <v>546</v>
      </c>
      <c r="C43" s="8">
        <v>917</v>
      </c>
      <c r="E43" s="13">
        <f t="shared" si="0"/>
        <v>10918135.310000002</v>
      </c>
    </row>
    <row r="44" spans="1:5">
      <c r="A44" s="21">
        <v>44592</v>
      </c>
      <c r="B44" s="8" t="s">
        <v>546</v>
      </c>
      <c r="C44" s="8">
        <v>483</v>
      </c>
      <c r="E44" s="13">
        <f t="shared" si="0"/>
        <v>10918618.310000002</v>
      </c>
    </row>
    <row r="45" spans="1:5">
      <c r="A45" s="21">
        <v>44594</v>
      </c>
      <c r="B45" s="8" t="s">
        <v>182</v>
      </c>
      <c r="C45" s="8">
        <v>788.53</v>
      </c>
      <c r="E45" s="13">
        <f t="shared" si="0"/>
        <v>10919406.840000002</v>
      </c>
    </row>
    <row r="46" spans="1:5">
      <c r="A46" s="21">
        <v>44594</v>
      </c>
      <c r="B46" s="8" t="s">
        <v>188</v>
      </c>
      <c r="C46" s="8"/>
      <c r="D46" s="9">
        <v>2.9</v>
      </c>
      <c r="E46" s="13">
        <f t="shared" si="0"/>
        <v>10919403.940000001</v>
      </c>
    </row>
    <row r="47" spans="1:5">
      <c r="A47" s="21">
        <v>44594</v>
      </c>
      <c r="B47" s="8" t="s">
        <v>189</v>
      </c>
      <c r="C47" s="8"/>
      <c r="D47" s="9">
        <v>32473.64</v>
      </c>
      <c r="E47" s="13">
        <f t="shared" si="0"/>
        <v>10886930.300000001</v>
      </c>
    </row>
    <row r="48" spans="1:5">
      <c r="A48" s="21">
        <v>44594</v>
      </c>
      <c r="B48" s="8" t="s">
        <v>190</v>
      </c>
      <c r="C48" s="8"/>
      <c r="D48" s="9">
        <v>2000000</v>
      </c>
      <c r="E48" s="13">
        <f t="shared" si="0"/>
        <v>8886930.3000000007</v>
      </c>
    </row>
    <row r="49" spans="1:5">
      <c r="A49" s="21">
        <v>44595</v>
      </c>
      <c r="B49" s="8" t="s">
        <v>209</v>
      </c>
      <c r="C49" s="8">
        <v>35</v>
      </c>
      <c r="E49" s="13">
        <f t="shared" si="0"/>
        <v>8886965.3000000007</v>
      </c>
    </row>
    <row r="50" spans="1:5">
      <c r="A50" s="21">
        <v>44596</v>
      </c>
      <c r="B50" s="8" t="s">
        <v>210</v>
      </c>
      <c r="C50" s="8">
        <v>20.11</v>
      </c>
      <c r="E50" s="13">
        <f t="shared" si="0"/>
        <v>8886985.4100000001</v>
      </c>
    </row>
    <row r="51" spans="1:5">
      <c r="A51" s="21">
        <v>44596</v>
      </c>
      <c r="B51" s="8" t="s">
        <v>23</v>
      </c>
      <c r="C51" s="8"/>
      <c r="D51" s="9">
        <v>2500000</v>
      </c>
      <c r="E51" s="13">
        <f t="shared" si="0"/>
        <v>6386985.4100000001</v>
      </c>
    </row>
    <row r="52" spans="1:5">
      <c r="A52" s="21">
        <v>44600</v>
      </c>
      <c r="B52" s="8" t="s">
        <v>128</v>
      </c>
      <c r="C52" s="8">
        <v>4836.51</v>
      </c>
      <c r="E52" s="13">
        <f t="shared" si="0"/>
        <v>6391821.9199999999</v>
      </c>
    </row>
    <row r="53" spans="1:5">
      <c r="A53" s="21">
        <v>44601</v>
      </c>
      <c r="B53" s="8" t="s">
        <v>239</v>
      </c>
      <c r="C53" s="8">
        <v>275</v>
      </c>
      <c r="E53" s="13">
        <f t="shared" si="0"/>
        <v>6392096.9199999999</v>
      </c>
    </row>
    <row r="54" spans="1:5">
      <c r="A54" s="21">
        <v>44602</v>
      </c>
      <c r="B54" s="8" t="s">
        <v>263</v>
      </c>
      <c r="C54" s="8">
        <v>462.68</v>
      </c>
      <c r="E54" s="13">
        <f t="shared" si="0"/>
        <v>6392559.5999999996</v>
      </c>
    </row>
    <row r="55" spans="1:5">
      <c r="A55" s="7">
        <v>44602</v>
      </c>
      <c r="B55" s="8" t="s">
        <v>264</v>
      </c>
      <c r="C55" s="12">
        <v>2427.19</v>
      </c>
      <c r="E55" s="13">
        <f t="shared" si="0"/>
        <v>6394986.79</v>
      </c>
    </row>
    <row r="56" spans="1:5">
      <c r="A56" s="7">
        <v>44603</v>
      </c>
      <c r="B56" s="8" t="s">
        <v>239</v>
      </c>
      <c r="C56" s="12">
        <v>2000</v>
      </c>
      <c r="E56" s="13">
        <f t="shared" si="0"/>
        <v>6396986.79</v>
      </c>
    </row>
    <row r="57" spans="1:5">
      <c r="A57" s="7">
        <v>44603</v>
      </c>
      <c r="B57" s="8" t="s">
        <v>239</v>
      </c>
      <c r="C57" s="12">
        <v>20000</v>
      </c>
      <c r="E57" s="13">
        <f t="shared" si="0"/>
        <v>6416986.79</v>
      </c>
    </row>
    <row r="58" spans="1:5">
      <c r="A58" s="7">
        <v>44603</v>
      </c>
      <c r="B58" s="8" t="s">
        <v>123</v>
      </c>
      <c r="C58" s="12">
        <v>89993.22</v>
      </c>
      <c r="E58" s="13">
        <f t="shared" si="0"/>
        <v>6506980.0099999998</v>
      </c>
    </row>
    <row r="59" spans="1:5">
      <c r="A59" s="7">
        <v>44603</v>
      </c>
      <c r="B59" s="8" t="s">
        <v>123</v>
      </c>
      <c r="C59" s="12">
        <v>91118.31</v>
      </c>
      <c r="E59" s="13">
        <f t="shared" si="0"/>
        <v>6598098.3199999994</v>
      </c>
    </row>
    <row r="60" spans="1:5">
      <c r="A60" s="7">
        <v>44606</v>
      </c>
      <c r="B60" s="8" t="s">
        <v>35</v>
      </c>
      <c r="D60" s="9">
        <v>2000000</v>
      </c>
      <c r="E60" s="13">
        <f t="shared" si="0"/>
        <v>4598098.3199999994</v>
      </c>
    </row>
    <row r="61" spans="1:5">
      <c r="A61" s="7">
        <v>44606</v>
      </c>
      <c r="B61" s="8" t="s">
        <v>284</v>
      </c>
      <c r="C61" s="12">
        <v>36.409999999999997</v>
      </c>
      <c r="E61" s="13">
        <f t="shared" si="0"/>
        <v>4598134.7299999995</v>
      </c>
    </row>
    <row r="62" spans="1:5">
      <c r="A62" s="7">
        <v>44607</v>
      </c>
      <c r="B62" s="8" t="s">
        <v>298</v>
      </c>
      <c r="C62" s="12">
        <v>2998.15</v>
      </c>
      <c r="E62" s="13">
        <f t="shared" si="0"/>
        <v>4601132.88</v>
      </c>
    </row>
    <row r="63" spans="1:5">
      <c r="A63" s="7">
        <v>44608</v>
      </c>
      <c r="B63" s="8" t="s">
        <v>123</v>
      </c>
      <c r="C63" s="12">
        <v>1965.69</v>
      </c>
      <c r="E63" s="13">
        <f t="shared" si="0"/>
        <v>4603098.57</v>
      </c>
    </row>
    <row r="64" spans="1:5">
      <c r="A64" s="7">
        <v>44608</v>
      </c>
      <c r="B64" s="8" t="s">
        <v>310</v>
      </c>
      <c r="C64" s="12">
        <v>37507.949999999997</v>
      </c>
      <c r="E64" s="13">
        <f t="shared" si="0"/>
        <v>4640606.5200000005</v>
      </c>
    </row>
    <row r="65" spans="1:5">
      <c r="A65" s="7" t="s">
        <v>327</v>
      </c>
      <c r="B65" s="8" t="s">
        <v>331</v>
      </c>
      <c r="C65" s="12">
        <v>737.62</v>
      </c>
      <c r="E65" s="13">
        <f t="shared" si="0"/>
        <v>4641344.1400000006</v>
      </c>
    </row>
    <row r="66" spans="1:5">
      <c r="A66" s="7" t="s">
        <v>328</v>
      </c>
      <c r="B66" s="8" t="s">
        <v>332</v>
      </c>
      <c r="C66" s="12">
        <v>1235468.6200000001</v>
      </c>
      <c r="E66" s="13">
        <f t="shared" si="0"/>
        <v>5876812.7600000007</v>
      </c>
    </row>
    <row r="67" spans="1:5">
      <c r="A67" s="7" t="s">
        <v>328</v>
      </c>
      <c r="B67" s="8" t="s">
        <v>332</v>
      </c>
      <c r="C67" s="12">
        <v>4381272</v>
      </c>
      <c r="E67" s="13">
        <f t="shared" si="0"/>
        <v>10258084.760000002</v>
      </c>
    </row>
    <row r="68" spans="1:5">
      <c r="A68" s="7" t="s">
        <v>328</v>
      </c>
      <c r="B68" s="8" t="s">
        <v>333</v>
      </c>
      <c r="C68" s="12">
        <v>850</v>
      </c>
      <c r="E68" s="13">
        <f t="shared" si="0"/>
        <v>10258934.760000002</v>
      </c>
    </row>
    <row r="69" spans="1:5">
      <c r="A69" s="7" t="s">
        <v>328</v>
      </c>
      <c r="B69" s="8" t="s">
        <v>334</v>
      </c>
      <c r="D69" s="12">
        <v>850</v>
      </c>
      <c r="E69" s="13">
        <f t="shared" ref="E69:E132" si="1">E68+C69-D69</f>
        <v>10258084.760000002</v>
      </c>
    </row>
    <row r="70" spans="1:5">
      <c r="A70" s="7" t="s">
        <v>328</v>
      </c>
      <c r="B70" s="8" t="s">
        <v>336</v>
      </c>
      <c r="C70" s="12">
        <v>850</v>
      </c>
      <c r="E70" s="13">
        <f t="shared" si="1"/>
        <v>10258934.760000002</v>
      </c>
    </row>
    <row r="71" spans="1:5">
      <c r="A71" s="7" t="s">
        <v>329</v>
      </c>
      <c r="B71" s="8" t="s">
        <v>335</v>
      </c>
      <c r="C71" s="12">
        <v>221.85</v>
      </c>
      <c r="E71" s="13">
        <f t="shared" si="1"/>
        <v>10259156.610000001</v>
      </c>
    </row>
    <row r="72" spans="1:5">
      <c r="A72" s="7" t="s">
        <v>329</v>
      </c>
      <c r="B72" s="8" t="s">
        <v>335</v>
      </c>
      <c r="C72" s="12">
        <v>5207.33</v>
      </c>
      <c r="E72" s="13">
        <f t="shared" si="1"/>
        <v>10264363.940000001</v>
      </c>
    </row>
    <row r="73" spans="1:5">
      <c r="A73" s="7" t="s">
        <v>329</v>
      </c>
      <c r="B73" s="8" t="s">
        <v>337</v>
      </c>
      <c r="C73" s="12">
        <v>6418.36</v>
      </c>
      <c r="E73" s="13">
        <f t="shared" si="1"/>
        <v>10270782.300000001</v>
      </c>
    </row>
    <row r="74" spans="1:5">
      <c r="A74" s="7" t="s">
        <v>329</v>
      </c>
      <c r="B74" s="8" t="s">
        <v>338</v>
      </c>
      <c r="D74" s="12">
        <v>45.1</v>
      </c>
      <c r="E74" s="13">
        <f t="shared" si="1"/>
        <v>10270737.200000001</v>
      </c>
    </row>
    <row r="75" spans="1:5">
      <c r="A75" s="7" t="s">
        <v>329</v>
      </c>
      <c r="B75" s="8" t="s">
        <v>341</v>
      </c>
      <c r="C75" s="12">
        <v>176.87</v>
      </c>
      <c r="E75" s="13">
        <f t="shared" si="1"/>
        <v>10270914.07</v>
      </c>
    </row>
    <row r="76" spans="1:5">
      <c r="A76" s="7" t="s">
        <v>329</v>
      </c>
      <c r="B76" s="8" t="s">
        <v>339</v>
      </c>
      <c r="C76" s="12">
        <v>825</v>
      </c>
      <c r="E76" s="13">
        <f t="shared" si="1"/>
        <v>10271739.07</v>
      </c>
    </row>
    <row r="77" spans="1:5">
      <c r="A77" s="7" t="s">
        <v>329</v>
      </c>
      <c r="B77" s="8" t="s">
        <v>340</v>
      </c>
      <c r="C77" s="12">
        <v>3253.25</v>
      </c>
      <c r="E77" s="13">
        <f t="shared" si="1"/>
        <v>10274992.32</v>
      </c>
    </row>
    <row r="78" spans="1:5">
      <c r="A78" s="7">
        <v>44614</v>
      </c>
      <c r="B78" s="8" t="s">
        <v>330</v>
      </c>
      <c r="C78" s="12">
        <v>2620981.96</v>
      </c>
      <c r="E78" s="13">
        <f t="shared" si="1"/>
        <v>12895974.280000001</v>
      </c>
    </row>
    <row r="79" spans="1:5">
      <c r="A79" s="57" t="s">
        <v>342</v>
      </c>
      <c r="B79" s="8" t="s">
        <v>343</v>
      </c>
      <c r="C79" s="58">
        <v>3.69</v>
      </c>
      <c r="E79" s="13">
        <f t="shared" si="1"/>
        <v>12895977.970000001</v>
      </c>
    </row>
    <row r="80" spans="1:5">
      <c r="A80" s="57" t="s">
        <v>342</v>
      </c>
      <c r="B80" s="8" t="s">
        <v>343</v>
      </c>
      <c r="C80" s="58">
        <v>6.47</v>
      </c>
      <c r="E80" s="13">
        <f t="shared" si="1"/>
        <v>12895984.440000001</v>
      </c>
    </row>
    <row r="81" spans="1:5">
      <c r="A81" s="57" t="s">
        <v>342</v>
      </c>
      <c r="B81" s="8" t="s">
        <v>343</v>
      </c>
      <c r="C81" s="58">
        <v>25.06</v>
      </c>
      <c r="E81" s="13">
        <f t="shared" si="1"/>
        <v>12896009.500000002</v>
      </c>
    </row>
    <row r="82" spans="1:5">
      <c r="A82" s="57" t="s">
        <v>342</v>
      </c>
      <c r="B82" s="8" t="s">
        <v>343</v>
      </c>
      <c r="C82" s="58">
        <v>97.5</v>
      </c>
      <c r="E82" s="13">
        <f t="shared" si="1"/>
        <v>12896107.000000002</v>
      </c>
    </row>
    <row r="83" spans="1:5">
      <c r="A83" s="7">
        <v>44614</v>
      </c>
      <c r="B83" s="8" t="s">
        <v>67</v>
      </c>
      <c r="C83" s="12">
        <v>1210</v>
      </c>
      <c r="E83" s="13">
        <f t="shared" si="1"/>
        <v>12897317.000000002</v>
      </c>
    </row>
    <row r="84" spans="1:5">
      <c r="A84" s="7">
        <v>44614</v>
      </c>
      <c r="B84" s="8" t="s">
        <v>1910</v>
      </c>
      <c r="C84" s="12">
        <v>3.15</v>
      </c>
      <c r="E84" s="13">
        <f t="shared" si="1"/>
        <v>12897320.150000002</v>
      </c>
    </row>
    <row r="85" spans="1:5">
      <c r="A85" s="7">
        <v>44616</v>
      </c>
      <c r="B85" s="8" t="s">
        <v>190</v>
      </c>
      <c r="D85" s="9">
        <v>2000000</v>
      </c>
      <c r="E85" s="13">
        <f t="shared" si="1"/>
        <v>10897320.150000002</v>
      </c>
    </row>
    <row r="86" spans="1:5">
      <c r="A86" s="7">
        <v>44616</v>
      </c>
      <c r="B86" s="8" t="s">
        <v>67</v>
      </c>
      <c r="C86" s="12">
        <v>725</v>
      </c>
      <c r="E86" s="13">
        <f t="shared" si="1"/>
        <v>10898045.150000002</v>
      </c>
    </row>
    <row r="87" spans="1:5">
      <c r="A87" s="7">
        <v>44616</v>
      </c>
      <c r="B87" s="8" t="s">
        <v>67</v>
      </c>
      <c r="C87" s="12">
        <v>1412.07</v>
      </c>
      <c r="E87" s="13">
        <f t="shared" si="1"/>
        <v>10899457.220000003</v>
      </c>
    </row>
    <row r="88" spans="1:5">
      <c r="A88" s="7">
        <v>44616</v>
      </c>
      <c r="B88" s="8" t="s">
        <v>67</v>
      </c>
      <c r="C88" s="12">
        <v>1815</v>
      </c>
      <c r="E88" s="13">
        <f t="shared" si="1"/>
        <v>10901272.220000003</v>
      </c>
    </row>
    <row r="89" spans="1:5">
      <c r="A89" s="7">
        <v>44617</v>
      </c>
      <c r="B89" s="8" t="s">
        <v>24</v>
      </c>
      <c r="D89" s="9">
        <v>5000000</v>
      </c>
      <c r="E89" s="13">
        <f t="shared" si="1"/>
        <v>5901272.2200000025</v>
      </c>
    </row>
    <row r="90" spans="1:5">
      <c r="A90" s="7">
        <v>44620</v>
      </c>
      <c r="B90" s="8" t="s">
        <v>20</v>
      </c>
      <c r="C90" s="12">
        <v>4500000</v>
      </c>
      <c r="E90" s="13">
        <f t="shared" si="1"/>
        <v>10401272.220000003</v>
      </c>
    </row>
    <row r="91" spans="1:5">
      <c r="A91" s="7">
        <v>44621</v>
      </c>
      <c r="B91" s="8" t="s">
        <v>897</v>
      </c>
      <c r="C91" s="12">
        <v>413</v>
      </c>
      <c r="E91" s="13">
        <f t="shared" si="1"/>
        <v>10401685.220000003</v>
      </c>
    </row>
    <row r="92" spans="1:5">
      <c r="A92" s="7">
        <v>44621</v>
      </c>
      <c r="B92" s="8" t="s">
        <v>385</v>
      </c>
      <c r="C92" s="12">
        <v>788.53</v>
      </c>
      <c r="E92" s="13">
        <f t="shared" si="1"/>
        <v>10402473.750000002</v>
      </c>
    </row>
    <row r="93" spans="1:5">
      <c r="A93" s="7">
        <v>44621</v>
      </c>
      <c r="B93" s="8" t="s">
        <v>188</v>
      </c>
      <c r="D93" s="9">
        <v>2.9</v>
      </c>
      <c r="E93" s="13">
        <f t="shared" si="1"/>
        <v>10402470.850000001</v>
      </c>
    </row>
    <row r="94" spans="1:5">
      <c r="A94" s="7">
        <v>44621</v>
      </c>
      <c r="B94" s="8" t="s">
        <v>392</v>
      </c>
      <c r="D94" s="9">
        <v>32632.04</v>
      </c>
      <c r="E94" s="13">
        <f t="shared" si="1"/>
        <v>10369838.810000002</v>
      </c>
    </row>
    <row r="95" spans="1:5">
      <c r="A95" s="7">
        <v>44622</v>
      </c>
      <c r="B95" s="8" t="s">
        <v>23</v>
      </c>
      <c r="D95" s="9">
        <v>50000</v>
      </c>
      <c r="E95" s="13">
        <f t="shared" si="1"/>
        <v>10319838.810000002</v>
      </c>
    </row>
    <row r="96" spans="1:5">
      <c r="A96" s="7">
        <v>44623</v>
      </c>
      <c r="B96" s="8" t="s">
        <v>418</v>
      </c>
      <c r="C96" s="12">
        <v>247.46</v>
      </c>
      <c r="E96" s="13">
        <f t="shared" si="1"/>
        <v>10320086.270000003</v>
      </c>
    </row>
    <row r="97" spans="1:5">
      <c r="A97" s="7">
        <v>44627</v>
      </c>
      <c r="B97" s="8" t="s">
        <v>420</v>
      </c>
      <c r="C97" s="12">
        <v>360</v>
      </c>
      <c r="E97" s="13">
        <f t="shared" si="1"/>
        <v>10320446.270000003</v>
      </c>
    </row>
    <row r="98" spans="1:5">
      <c r="A98" s="7">
        <v>44628</v>
      </c>
      <c r="B98" s="8" t="s">
        <v>419</v>
      </c>
      <c r="D98" s="9">
        <v>2000000</v>
      </c>
      <c r="E98" s="13">
        <f t="shared" si="1"/>
        <v>8320446.2700000033</v>
      </c>
    </row>
    <row r="99" spans="1:5">
      <c r="A99" s="7">
        <v>44628</v>
      </c>
      <c r="B99" s="8" t="s">
        <v>23</v>
      </c>
      <c r="D99" s="9">
        <v>1500000</v>
      </c>
      <c r="E99" s="13">
        <f t="shared" si="1"/>
        <v>6820446.2700000033</v>
      </c>
    </row>
    <row r="100" spans="1:5">
      <c r="A100" s="7">
        <v>44629</v>
      </c>
      <c r="B100" s="8" t="s">
        <v>424</v>
      </c>
      <c r="C100" s="12">
        <v>161.06</v>
      </c>
      <c r="E100" s="13">
        <f t="shared" si="1"/>
        <v>6820607.3300000029</v>
      </c>
    </row>
    <row r="101" spans="1:5">
      <c r="A101" s="7">
        <v>44629</v>
      </c>
      <c r="B101" s="8" t="s">
        <v>425</v>
      </c>
      <c r="C101" s="12">
        <v>1166.78</v>
      </c>
      <c r="E101" s="13">
        <f t="shared" si="1"/>
        <v>6821774.1100000031</v>
      </c>
    </row>
    <row r="102" spans="1:5">
      <c r="A102" s="7">
        <v>44629</v>
      </c>
      <c r="B102" s="8" t="s">
        <v>429</v>
      </c>
      <c r="C102" s="12">
        <v>798</v>
      </c>
      <c r="E102" s="13">
        <f t="shared" si="1"/>
        <v>6822572.1100000031</v>
      </c>
    </row>
    <row r="103" spans="1:5">
      <c r="A103" s="7">
        <v>44629</v>
      </c>
      <c r="B103" s="8" t="s">
        <v>29</v>
      </c>
      <c r="C103" s="12">
        <v>5000000</v>
      </c>
      <c r="E103" s="13">
        <f t="shared" si="1"/>
        <v>11822572.110000003</v>
      </c>
    </row>
    <row r="104" spans="1:5">
      <c r="A104" s="7">
        <v>44630</v>
      </c>
      <c r="B104" s="8" t="s">
        <v>455</v>
      </c>
      <c r="C104" s="12">
        <v>1510.64</v>
      </c>
      <c r="E104" s="13">
        <f t="shared" si="1"/>
        <v>11824082.750000004</v>
      </c>
    </row>
    <row r="105" spans="1:5">
      <c r="A105" s="7">
        <v>44634</v>
      </c>
      <c r="B105" s="8" t="s">
        <v>123</v>
      </c>
      <c r="C105" s="12">
        <v>99383.22</v>
      </c>
      <c r="E105" s="13">
        <f t="shared" si="1"/>
        <v>11923465.970000004</v>
      </c>
    </row>
    <row r="106" spans="1:5">
      <c r="A106" s="7">
        <v>44635</v>
      </c>
      <c r="B106" s="8" t="s">
        <v>128</v>
      </c>
      <c r="C106" s="12">
        <v>66471.149999999994</v>
      </c>
      <c r="E106" s="13">
        <f t="shared" si="1"/>
        <v>11989937.120000005</v>
      </c>
    </row>
    <row r="107" spans="1:5">
      <c r="A107" s="7">
        <v>44635</v>
      </c>
      <c r="B107" s="8" t="s">
        <v>128</v>
      </c>
      <c r="C107" s="12">
        <v>489779.46</v>
      </c>
      <c r="E107" s="13">
        <f t="shared" si="1"/>
        <v>12479716.580000006</v>
      </c>
    </row>
    <row r="108" spans="1:5">
      <c r="A108" s="7">
        <v>44636</v>
      </c>
      <c r="B108" s="8" t="s">
        <v>475</v>
      </c>
      <c r="C108" s="12">
        <v>407.17</v>
      </c>
      <c r="E108" s="13">
        <f t="shared" si="1"/>
        <v>12480123.750000006</v>
      </c>
    </row>
    <row r="109" spans="1:5">
      <c r="A109" s="7">
        <v>44637</v>
      </c>
      <c r="B109" s="8" t="s">
        <v>190</v>
      </c>
      <c r="D109" s="9">
        <v>1000000</v>
      </c>
      <c r="E109" s="13">
        <f t="shared" si="1"/>
        <v>11480123.750000006</v>
      </c>
    </row>
    <row r="110" spans="1:5">
      <c r="A110" s="7">
        <v>44638</v>
      </c>
      <c r="B110" s="8" t="s">
        <v>332</v>
      </c>
      <c r="C110" s="59">
        <v>594273.41</v>
      </c>
      <c r="E110" s="13">
        <f t="shared" si="1"/>
        <v>12074397.160000006</v>
      </c>
    </row>
    <row r="111" spans="1:5">
      <c r="A111" s="7">
        <v>44641</v>
      </c>
      <c r="B111" s="8" t="s">
        <v>310</v>
      </c>
      <c r="C111" s="12">
        <v>11050</v>
      </c>
      <c r="E111" s="13">
        <f t="shared" si="1"/>
        <v>12085447.160000006</v>
      </c>
    </row>
    <row r="112" spans="1:5">
      <c r="A112" s="7">
        <v>44642</v>
      </c>
      <c r="B112" s="8" t="s">
        <v>330</v>
      </c>
      <c r="C112" s="12">
        <v>2060875.72</v>
      </c>
      <c r="E112" s="13">
        <f t="shared" si="1"/>
        <v>14146322.880000006</v>
      </c>
    </row>
    <row r="113" spans="1:6">
      <c r="A113" s="7">
        <v>44642</v>
      </c>
      <c r="B113" s="8" t="s">
        <v>24</v>
      </c>
      <c r="D113" s="9">
        <v>500000</v>
      </c>
      <c r="E113" s="13">
        <f t="shared" si="1"/>
        <v>13646322.880000006</v>
      </c>
    </row>
    <row r="114" spans="1:6">
      <c r="A114" s="7">
        <v>44643</v>
      </c>
      <c r="B114" s="8" t="s">
        <v>190</v>
      </c>
      <c r="D114" s="9">
        <v>1000000</v>
      </c>
      <c r="E114" s="13">
        <f t="shared" si="1"/>
        <v>12646322.880000006</v>
      </c>
    </row>
    <row r="115" spans="1:6">
      <c r="A115" s="7">
        <v>44644</v>
      </c>
      <c r="B115" s="8" t="s">
        <v>507</v>
      </c>
      <c r="D115" s="9">
        <v>1000000</v>
      </c>
      <c r="E115" s="13">
        <f t="shared" si="1"/>
        <v>11646322.880000006</v>
      </c>
    </row>
    <row r="116" spans="1:6">
      <c r="A116" s="7">
        <v>44644</v>
      </c>
      <c r="B116" s="8" t="s">
        <v>67</v>
      </c>
      <c r="C116" s="12">
        <v>7260</v>
      </c>
      <c r="E116" s="13">
        <f t="shared" si="1"/>
        <v>11653582.880000006</v>
      </c>
    </row>
    <row r="117" spans="1:6">
      <c r="A117" s="7">
        <v>44645</v>
      </c>
      <c r="B117" s="8" t="s">
        <v>515</v>
      </c>
      <c r="C117" s="12">
        <v>50</v>
      </c>
      <c r="E117" s="13">
        <f t="shared" si="1"/>
        <v>11653632.880000006</v>
      </c>
    </row>
    <row r="118" spans="1:6">
      <c r="A118" s="7">
        <v>44648</v>
      </c>
      <c r="B118" s="8" t="s">
        <v>516</v>
      </c>
      <c r="C118" s="12">
        <v>360</v>
      </c>
      <c r="E118" s="13">
        <f t="shared" si="1"/>
        <v>11653992.880000006</v>
      </c>
      <c r="F118" s="8" t="s">
        <v>637</v>
      </c>
    </row>
    <row r="119" spans="1:6">
      <c r="A119" s="7">
        <v>44648</v>
      </c>
      <c r="B119" s="8" t="s">
        <v>67</v>
      </c>
      <c r="C119" s="12">
        <v>4840</v>
      </c>
      <c r="E119" s="13">
        <f t="shared" si="1"/>
        <v>11658832.880000006</v>
      </c>
    </row>
    <row r="120" spans="1:6">
      <c r="A120" s="7">
        <v>44648</v>
      </c>
      <c r="B120" s="8" t="s">
        <v>24</v>
      </c>
      <c r="D120" s="60">
        <v>1657340.16</v>
      </c>
      <c r="E120" s="13">
        <f t="shared" si="1"/>
        <v>10001492.720000006</v>
      </c>
    </row>
    <row r="121" spans="1:6">
      <c r="A121" s="7">
        <v>44648</v>
      </c>
      <c r="B121" s="8" t="s">
        <v>517</v>
      </c>
      <c r="D121" s="9">
        <v>8486917.3399999999</v>
      </c>
      <c r="E121" s="13">
        <f t="shared" si="1"/>
        <v>1514575.3800000064</v>
      </c>
    </row>
    <row r="122" spans="1:6">
      <c r="A122" s="7">
        <v>44649</v>
      </c>
      <c r="B122" s="8" t="s">
        <v>544</v>
      </c>
      <c r="D122" s="9">
        <v>32580.02</v>
      </c>
      <c r="E122" s="13">
        <f t="shared" si="1"/>
        <v>1481995.3600000064</v>
      </c>
    </row>
    <row r="123" spans="1:6">
      <c r="A123" s="7">
        <v>44629</v>
      </c>
      <c r="B123" s="8" t="s">
        <v>546</v>
      </c>
      <c r="C123" s="9">
        <v>260</v>
      </c>
      <c r="E123" s="13">
        <f t="shared" si="1"/>
        <v>1482255.3600000064</v>
      </c>
    </row>
    <row r="124" spans="1:6">
      <c r="A124" s="7">
        <v>44650</v>
      </c>
      <c r="B124" s="8" t="s">
        <v>1911</v>
      </c>
      <c r="C124" s="12">
        <v>3531</v>
      </c>
      <c r="E124" s="13">
        <f t="shared" si="1"/>
        <v>1485786.3600000064</v>
      </c>
    </row>
    <row r="125" spans="1:6">
      <c r="A125" s="7">
        <v>44650</v>
      </c>
      <c r="B125" s="8" t="s">
        <v>20</v>
      </c>
      <c r="C125" s="12">
        <v>9500000</v>
      </c>
      <c r="E125" s="13">
        <f t="shared" si="1"/>
        <v>10985786.360000007</v>
      </c>
    </row>
    <row r="126" spans="1:6">
      <c r="A126" s="7">
        <v>44650</v>
      </c>
      <c r="B126" s="8" t="s">
        <v>546</v>
      </c>
      <c r="C126" s="12">
        <v>75</v>
      </c>
      <c r="E126" s="13">
        <f t="shared" si="1"/>
        <v>10985861.360000007</v>
      </c>
    </row>
    <row r="127" spans="1:6">
      <c r="A127" s="7">
        <v>44650</v>
      </c>
      <c r="B127" s="8" t="s">
        <v>546</v>
      </c>
      <c r="C127" s="12">
        <v>306</v>
      </c>
      <c r="E127" s="13">
        <f t="shared" si="1"/>
        <v>10986167.360000007</v>
      </c>
    </row>
    <row r="128" spans="1:6">
      <c r="A128" s="7">
        <v>44651</v>
      </c>
      <c r="B128" s="8" t="s">
        <v>190</v>
      </c>
      <c r="D128" s="9">
        <v>2000000</v>
      </c>
      <c r="E128" s="13">
        <f t="shared" si="1"/>
        <v>8986167.3600000069</v>
      </c>
    </row>
    <row r="129" spans="1:6">
      <c r="A129" s="7">
        <v>44651</v>
      </c>
      <c r="B129" s="8" t="s">
        <v>595</v>
      </c>
      <c r="C129" s="12">
        <v>3550</v>
      </c>
      <c r="E129" s="13">
        <f t="shared" si="1"/>
        <v>8989717.3600000069</v>
      </c>
    </row>
    <row r="130" spans="1:6">
      <c r="A130" s="7">
        <v>44651</v>
      </c>
      <c r="B130" s="8" t="s">
        <v>546</v>
      </c>
      <c r="C130" s="12">
        <v>561</v>
      </c>
      <c r="E130" s="13">
        <f t="shared" si="1"/>
        <v>8990278.3600000069</v>
      </c>
    </row>
    <row r="131" spans="1:6">
      <c r="A131" s="7">
        <v>44652</v>
      </c>
      <c r="B131" s="8" t="s">
        <v>596</v>
      </c>
      <c r="C131" s="12">
        <v>466.09</v>
      </c>
      <c r="E131" s="13">
        <f t="shared" si="1"/>
        <v>8990744.4500000067</v>
      </c>
    </row>
    <row r="132" spans="1:6">
      <c r="A132" s="7">
        <v>44652</v>
      </c>
      <c r="B132" s="8" t="s">
        <v>596</v>
      </c>
      <c r="C132" s="12">
        <v>563.32000000000005</v>
      </c>
      <c r="E132" s="13">
        <f t="shared" si="1"/>
        <v>8991307.770000007</v>
      </c>
    </row>
    <row r="133" spans="1:6">
      <c r="A133" s="7">
        <v>44652</v>
      </c>
      <c r="B133" s="8" t="s">
        <v>546</v>
      </c>
      <c r="C133" s="12">
        <v>299</v>
      </c>
      <c r="E133" s="13">
        <f t="shared" ref="E133:E196" si="2">E132+C133-D133</f>
        <v>8991606.770000007</v>
      </c>
    </row>
    <row r="134" spans="1:6">
      <c r="A134" s="7">
        <v>44652</v>
      </c>
      <c r="B134" s="8" t="s">
        <v>546</v>
      </c>
      <c r="C134" s="12">
        <v>225</v>
      </c>
      <c r="E134" s="13">
        <f t="shared" si="2"/>
        <v>8991831.770000007</v>
      </c>
    </row>
    <row r="135" spans="1:6">
      <c r="A135" s="7">
        <v>44655</v>
      </c>
      <c r="B135" s="8" t="s">
        <v>546</v>
      </c>
      <c r="C135" s="12">
        <v>186</v>
      </c>
      <c r="E135" s="13">
        <f t="shared" si="2"/>
        <v>8992017.770000007</v>
      </c>
    </row>
    <row r="136" spans="1:6">
      <c r="A136" s="7">
        <v>44655</v>
      </c>
      <c r="B136" s="8" t="s">
        <v>546</v>
      </c>
      <c r="C136" s="12">
        <v>134</v>
      </c>
      <c r="E136" s="13">
        <f t="shared" si="2"/>
        <v>8992151.770000007</v>
      </c>
    </row>
    <row r="137" spans="1:6">
      <c r="A137" s="7">
        <v>44655</v>
      </c>
      <c r="B137" s="8" t="s">
        <v>546</v>
      </c>
      <c r="C137" s="12">
        <v>186</v>
      </c>
      <c r="E137" s="13">
        <f t="shared" si="2"/>
        <v>8992337.770000007</v>
      </c>
    </row>
    <row r="138" spans="1:6">
      <c r="A138" s="7">
        <v>44656</v>
      </c>
      <c r="B138" s="8" t="s">
        <v>546</v>
      </c>
      <c r="C138" s="12">
        <v>68</v>
      </c>
      <c r="E138" s="13">
        <f t="shared" si="2"/>
        <v>8992405.770000007</v>
      </c>
    </row>
    <row r="139" spans="1:6">
      <c r="A139" s="7">
        <v>44656</v>
      </c>
      <c r="B139" s="8" t="s">
        <v>546</v>
      </c>
      <c r="C139" s="12">
        <v>165</v>
      </c>
      <c r="E139" s="13">
        <f t="shared" si="2"/>
        <v>8992570.770000007</v>
      </c>
    </row>
    <row r="140" spans="1:6">
      <c r="A140" s="7">
        <v>44656</v>
      </c>
      <c r="B140" s="8" t="s">
        <v>597</v>
      </c>
      <c r="C140" s="12">
        <v>360</v>
      </c>
      <c r="E140" s="13">
        <f t="shared" si="2"/>
        <v>8992930.770000007</v>
      </c>
      <c r="F140" s="8" t="s">
        <v>637</v>
      </c>
    </row>
    <row r="141" spans="1:6">
      <c r="A141" s="7">
        <v>44657</v>
      </c>
      <c r="B141" s="8" t="s">
        <v>546</v>
      </c>
      <c r="C141" s="12">
        <v>155</v>
      </c>
      <c r="E141" s="13">
        <f t="shared" si="2"/>
        <v>8993085.770000007</v>
      </c>
    </row>
    <row r="142" spans="1:6">
      <c r="A142" s="7">
        <v>44657</v>
      </c>
      <c r="B142" s="8" t="s">
        <v>546</v>
      </c>
      <c r="C142" s="12">
        <v>17</v>
      </c>
      <c r="E142" s="13">
        <f t="shared" si="2"/>
        <v>8993102.770000007</v>
      </c>
    </row>
    <row r="143" spans="1:6">
      <c r="A143" s="7">
        <v>44658</v>
      </c>
      <c r="B143" s="8" t="s">
        <v>546</v>
      </c>
      <c r="C143" s="12">
        <v>10</v>
      </c>
      <c r="E143" s="13">
        <f t="shared" si="2"/>
        <v>8993112.770000007</v>
      </c>
    </row>
    <row r="144" spans="1:6">
      <c r="A144" s="7">
        <v>44658</v>
      </c>
      <c r="B144" s="8" t="s">
        <v>546</v>
      </c>
      <c r="C144" s="12">
        <v>299</v>
      </c>
      <c r="E144" s="13">
        <f t="shared" si="2"/>
        <v>8993411.770000007</v>
      </c>
    </row>
    <row r="145" spans="1:5">
      <c r="A145" s="7">
        <v>44658</v>
      </c>
      <c r="B145" s="8" t="s">
        <v>23</v>
      </c>
      <c r="D145" s="9">
        <v>3200000</v>
      </c>
      <c r="E145" s="13">
        <f t="shared" si="2"/>
        <v>5793411.770000007</v>
      </c>
    </row>
    <row r="146" spans="1:5">
      <c r="A146" s="7" t="s">
        <v>611</v>
      </c>
      <c r="B146" s="8" t="s">
        <v>546</v>
      </c>
      <c r="C146" s="12">
        <v>134</v>
      </c>
      <c r="E146" s="13">
        <f t="shared" si="2"/>
        <v>5793545.770000007</v>
      </c>
    </row>
    <row r="147" spans="1:5">
      <c r="A147" s="7" t="s">
        <v>611</v>
      </c>
      <c r="B147" s="8" t="s">
        <v>546</v>
      </c>
      <c r="C147" s="12">
        <v>529</v>
      </c>
      <c r="E147" s="13">
        <f t="shared" si="2"/>
        <v>5794074.770000007</v>
      </c>
    </row>
    <row r="148" spans="1:5">
      <c r="A148" s="7" t="s">
        <v>621</v>
      </c>
      <c r="B148" s="8" t="s">
        <v>546</v>
      </c>
      <c r="C148" s="12">
        <v>317</v>
      </c>
      <c r="E148" s="13">
        <f t="shared" si="2"/>
        <v>5794391.770000007</v>
      </c>
    </row>
    <row r="149" spans="1:5">
      <c r="A149" s="7" t="s">
        <v>621</v>
      </c>
      <c r="B149" s="8" t="s">
        <v>546</v>
      </c>
      <c r="C149" s="12">
        <v>19</v>
      </c>
      <c r="E149" s="13">
        <f t="shared" si="2"/>
        <v>5794410.770000007</v>
      </c>
    </row>
    <row r="150" spans="1:5">
      <c r="A150" s="7" t="s">
        <v>621</v>
      </c>
      <c r="B150" s="8" t="s">
        <v>613</v>
      </c>
      <c r="C150" s="12">
        <v>928.8</v>
      </c>
      <c r="E150" s="13">
        <f t="shared" si="2"/>
        <v>5795339.5700000068</v>
      </c>
    </row>
    <row r="151" spans="1:5">
      <c r="A151" s="7" t="s">
        <v>622</v>
      </c>
      <c r="B151" s="8" t="s">
        <v>614</v>
      </c>
      <c r="C151" s="12">
        <v>4000</v>
      </c>
      <c r="E151" s="13">
        <f t="shared" si="2"/>
        <v>5799339.5700000068</v>
      </c>
    </row>
    <row r="152" spans="1:5">
      <c r="A152" s="7" t="s">
        <v>622</v>
      </c>
      <c r="B152" s="8" t="s">
        <v>615</v>
      </c>
      <c r="C152" s="12">
        <v>42.23</v>
      </c>
      <c r="E152" s="13">
        <f t="shared" si="2"/>
        <v>5799381.8000000073</v>
      </c>
    </row>
    <row r="153" spans="1:5">
      <c r="A153" s="7" t="s">
        <v>612</v>
      </c>
      <c r="B153" s="8" t="s">
        <v>616</v>
      </c>
      <c r="C153" s="12">
        <v>218.74</v>
      </c>
      <c r="E153" s="13">
        <f t="shared" si="2"/>
        <v>5799600.5400000075</v>
      </c>
    </row>
    <row r="154" spans="1:5">
      <c r="A154" s="7" t="s">
        <v>612</v>
      </c>
      <c r="B154" s="8" t="s">
        <v>546</v>
      </c>
      <c r="C154" s="12">
        <v>312</v>
      </c>
      <c r="E154" s="13">
        <f t="shared" si="2"/>
        <v>5799912.5400000075</v>
      </c>
    </row>
    <row r="155" spans="1:5">
      <c r="A155" s="7" t="s">
        <v>612</v>
      </c>
      <c r="B155" s="8" t="s">
        <v>128</v>
      </c>
      <c r="C155" s="12">
        <v>10000</v>
      </c>
      <c r="E155" s="13">
        <f t="shared" si="2"/>
        <v>5809912.5400000075</v>
      </c>
    </row>
    <row r="156" spans="1:5">
      <c r="A156" s="7" t="s">
        <v>612</v>
      </c>
      <c r="B156" s="8" t="s">
        <v>123</v>
      </c>
      <c r="C156" s="12">
        <v>4239.59</v>
      </c>
      <c r="E156" s="13">
        <f t="shared" si="2"/>
        <v>5814152.1300000073</v>
      </c>
    </row>
    <row r="157" spans="1:5">
      <c r="A157" s="7" t="s">
        <v>612</v>
      </c>
      <c r="B157" s="8" t="s">
        <v>123</v>
      </c>
      <c r="C157" s="12">
        <v>8095.9</v>
      </c>
      <c r="E157" s="13">
        <f t="shared" si="2"/>
        <v>5822248.0300000077</v>
      </c>
    </row>
    <row r="158" spans="1:5">
      <c r="A158" s="7" t="s">
        <v>612</v>
      </c>
      <c r="B158" s="8" t="s">
        <v>123</v>
      </c>
      <c r="C158" s="12">
        <v>12315.49</v>
      </c>
      <c r="E158" s="13">
        <f t="shared" si="2"/>
        <v>5834563.5200000079</v>
      </c>
    </row>
    <row r="159" spans="1:5">
      <c r="A159" s="7" t="s">
        <v>612</v>
      </c>
      <c r="B159" s="8" t="s">
        <v>123</v>
      </c>
      <c r="C159" s="12">
        <v>13041.6</v>
      </c>
      <c r="E159" s="13">
        <f t="shared" si="2"/>
        <v>5847605.1200000076</v>
      </c>
    </row>
    <row r="160" spans="1:5">
      <c r="A160" s="7" t="s">
        <v>612</v>
      </c>
      <c r="B160" s="8" t="s">
        <v>123</v>
      </c>
      <c r="C160" s="12">
        <v>37479.03</v>
      </c>
      <c r="E160" s="13">
        <f t="shared" si="2"/>
        <v>5885084.1500000078</v>
      </c>
    </row>
    <row r="161" spans="1:5">
      <c r="A161" s="7" t="s">
        <v>619</v>
      </c>
      <c r="B161" s="8" t="s">
        <v>123</v>
      </c>
      <c r="C161" s="12">
        <v>70452.42</v>
      </c>
      <c r="E161" s="13">
        <f t="shared" si="2"/>
        <v>5955536.5700000077</v>
      </c>
    </row>
    <row r="162" spans="1:5">
      <c r="A162" s="7" t="s">
        <v>619</v>
      </c>
      <c r="B162" s="8" t="s">
        <v>123</v>
      </c>
      <c r="C162" s="12">
        <v>83231.649999999994</v>
      </c>
      <c r="E162" s="13">
        <f t="shared" si="2"/>
        <v>6038768.2200000081</v>
      </c>
    </row>
    <row r="163" spans="1:5">
      <c r="A163" s="7" t="s">
        <v>618</v>
      </c>
      <c r="B163" s="8" t="s">
        <v>123</v>
      </c>
      <c r="C163" s="12">
        <v>95185.82</v>
      </c>
      <c r="E163" s="13">
        <f t="shared" si="2"/>
        <v>6133954.0400000084</v>
      </c>
    </row>
    <row r="164" spans="1:5">
      <c r="A164" s="7" t="s">
        <v>620</v>
      </c>
      <c r="B164" s="8" t="s">
        <v>617</v>
      </c>
      <c r="C164" s="12">
        <v>119344.88</v>
      </c>
      <c r="E164" s="13">
        <f t="shared" si="2"/>
        <v>6253298.9200000083</v>
      </c>
    </row>
    <row r="165" spans="1:5">
      <c r="A165" s="7">
        <v>44670</v>
      </c>
      <c r="B165" s="8" t="s">
        <v>610</v>
      </c>
      <c r="C165" s="12">
        <v>199</v>
      </c>
      <c r="E165" s="13">
        <f t="shared" si="2"/>
        <v>6253497.9200000083</v>
      </c>
    </row>
    <row r="166" spans="1:5">
      <c r="A166" s="7">
        <v>44672</v>
      </c>
      <c r="B166" s="8" t="s">
        <v>626</v>
      </c>
      <c r="C166" s="12">
        <v>3338143.09</v>
      </c>
      <c r="E166" s="13">
        <f t="shared" si="2"/>
        <v>9591641.0100000091</v>
      </c>
    </row>
    <row r="167" spans="1:5">
      <c r="A167" s="7">
        <v>44673</v>
      </c>
      <c r="B167" s="8" t="s">
        <v>190</v>
      </c>
      <c r="D167" s="9">
        <v>1000000</v>
      </c>
      <c r="E167" s="13">
        <f t="shared" si="2"/>
        <v>8591641.0100000091</v>
      </c>
    </row>
    <row r="168" spans="1:5">
      <c r="A168" s="7">
        <v>44673</v>
      </c>
      <c r="B168" s="8" t="s">
        <v>131</v>
      </c>
      <c r="C168" s="12">
        <v>413</v>
      </c>
      <c r="E168" s="13">
        <f t="shared" si="2"/>
        <v>8592054.0100000091</v>
      </c>
    </row>
    <row r="169" spans="1:5">
      <c r="A169" s="7">
        <v>44673</v>
      </c>
      <c r="B169" s="8" t="s">
        <v>641</v>
      </c>
      <c r="C169" s="12">
        <v>0.36</v>
      </c>
      <c r="E169" s="13">
        <f t="shared" si="2"/>
        <v>8592054.3700000085</v>
      </c>
    </row>
    <row r="170" spans="1:5">
      <c r="A170" s="7">
        <v>44673</v>
      </c>
      <c r="B170" s="8" t="s">
        <v>640</v>
      </c>
      <c r="C170" s="12">
        <v>0.73</v>
      </c>
      <c r="E170" s="13">
        <f t="shared" si="2"/>
        <v>8592055.1000000089</v>
      </c>
    </row>
    <row r="171" spans="1:5">
      <c r="A171" s="7">
        <v>44676</v>
      </c>
      <c r="B171" s="8" t="s">
        <v>424</v>
      </c>
      <c r="C171" s="12">
        <v>162.19999999999999</v>
      </c>
      <c r="E171" s="13">
        <f t="shared" si="2"/>
        <v>8592217.3000000082</v>
      </c>
    </row>
    <row r="172" spans="1:5">
      <c r="A172" s="7">
        <v>44676</v>
      </c>
      <c r="B172" s="8" t="s">
        <v>190</v>
      </c>
      <c r="D172" s="9">
        <v>1000000</v>
      </c>
      <c r="E172" s="13">
        <f t="shared" si="2"/>
        <v>7592217.3000000082</v>
      </c>
    </row>
    <row r="173" spans="1:5">
      <c r="A173" s="7">
        <v>44676</v>
      </c>
      <c r="B173" s="8" t="s">
        <v>546</v>
      </c>
      <c r="C173" s="12">
        <v>92</v>
      </c>
      <c r="E173" s="13">
        <f t="shared" si="2"/>
        <v>7592309.3000000082</v>
      </c>
    </row>
    <row r="174" spans="1:5">
      <c r="A174" s="7">
        <v>44677</v>
      </c>
      <c r="B174" s="8" t="s">
        <v>190</v>
      </c>
      <c r="D174" s="9">
        <v>1000000</v>
      </c>
      <c r="E174" s="13">
        <f t="shared" si="2"/>
        <v>6592309.3000000082</v>
      </c>
    </row>
    <row r="175" spans="1:5">
      <c r="A175" s="7">
        <v>44677</v>
      </c>
      <c r="B175" s="8" t="s">
        <v>20</v>
      </c>
      <c r="C175" s="12">
        <v>14700000</v>
      </c>
      <c r="E175" s="13">
        <f t="shared" si="2"/>
        <v>21292309.300000008</v>
      </c>
    </row>
    <row r="176" spans="1:5">
      <c r="A176" s="7">
        <v>44678</v>
      </c>
      <c r="B176" s="8" t="s">
        <v>674</v>
      </c>
      <c r="C176" s="12">
        <v>976.36</v>
      </c>
      <c r="E176" s="13">
        <f t="shared" si="2"/>
        <v>21293285.660000008</v>
      </c>
    </row>
    <row r="177" spans="1:5">
      <c r="A177" s="7">
        <v>44678</v>
      </c>
      <c r="B177" s="8" t="s">
        <v>675</v>
      </c>
      <c r="C177" s="12">
        <v>788.53</v>
      </c>
      <c r="E177" s="13">
        <f t="shared" si="2"/>
        <v>21294074.190000009</v>
      </c>
    </row>
    <row r="178" spans="1:5">
      <c r="A178" s="7">
        <v>44678</v>
      </c>
      <c r="B178" s="8" t="s">
        <v>60</v>
      </c>
      <c r="C178" s="8"/>
      <c r="D178" s="12">
        <v>2.9</v>
      </c>
      <c r="E178" s="13">
        <f t="shared" si="2"/>
        <v>21294071.29000001</v>
      </c>
    </row>
    <row r="179" spans="1:5">
      <c r="A179" s="7">
        <v>44678</v>
      </c>
      <c r="B179" s="8" t="s">
        <v>676</v>
      </c>
      <c r="D179" s="9">
        <v>32443.94</v>
      </c>
      <c r="E179" s="13">
        <f t="shared" si="2"/>
        <v>21261627.350000009</v>
      </c>
    </row>
    <row r="180" spans="1:5">
      <c r="A180" s="7">
        <v>44679</v>
      </c>
      <c r="B180" s="8" t="s">
        <v>678</v>
      </c>
      <c r="D180" s="9">
        <v>5100000</v>
      </c>
      <c r="E180" s="13">
        <f t="shared" si="2"/>
        <v>16161627.350000009</v>
      </c>
    </row>
    <row r="181" spans="1:5">
      <c r="A181" s="7">
        <v>44679</v>
      </c>
      <c r="B181" s="8" t="s">
        <v>684</v>
      </c>
      <c r="C181" s="12">
        <v>1.2</v>
      </c>
      <c r="E181" s="13">
        <f t="shared" si="2"/>
        <v>16161628.550000008</v>
      </c>
    </row>
    <row r="182" spans="1:5">
      <c r="A182" s="7">
        <v>44679</v>
      </c>
      <c r="B182" s="8" t="s">
        <v>684</v>
      </c>
      <c r="C182" s="12">
        <v>1.69</v>
      </c>
      <c r="E182" s="13">
        <f t="shared" si="2"/>
        <v>16161630.240000008</v>
      </c>
    </row>
    <row r="183" spans="1:5">
      <c r="A183" s="7">
        <v>44679</v>
      </c>
      <c r="B183" s="8" t="s">
        <v>684</v>
      </c>
      <c r="C183" s="12">
        <v>2.0099999999999998</v>
      </c>
      <c r="E183" s="13">
        <f t="shared" si="2"/>
        <v>16161632.250000007</v>
      </c>
    </row>
    <row r="184" spans="1:5">
      <c r="A184" s="7">
        <v>44679</v>
      </c>
      <c r="B184" s="8" t="s">
        <v>684</v>
      </c>
      <c r="C184" s="12">
        <v>3.33</v>
      </c>
      <c r="E184" s="13">
        <f t="shared" si="2"/>
        <v>16161635.580000008</v>
      </c>
    </row>
    <row r="185" spans="1:5">
      <c r="A185" s="7">
        <v>44679</v>
      </c>
      <c r="B185" s="8" t="s">
        <v>684</v>
      </c>
      <c r="C185" s="12">
        <v>3.33</v>
      </c>
      <c r="E185" s="13">
        <f t="shared" si="2"/>
        <v>16161638.910000008</v>
      </c>
    </row>
    <row r="186" spans="1:5">
      <c r="A186" s="7">
        <v>44679</v>
      </c>
      <c r="B186" s="8" t="s">
        <v>684</v>
      </c>
      <c r="C186" s="12">
        <v>4.0199999999999996</v>
      </c>
      <c r="E186" s="13">
        <f t="shared" si="2"/>
        <v>16161642.930000007</v>
      </c>
    </row>
    <row r="187" spans="1:5">
      <c r="A187" s="7">
        <v>44679</v>
      </c>
      <c r="B187" s="8" t="s">
        <v>684</v>
      </c>
      <c r="C187" s="12">
        <v>4.58</v>
      </c>
      <c r="E187" s="13">
        <f t="shared" si="2"/>
        <v>16161647.510000007</v>
      </c>
    </row>
    <row r="188" spans="1:5">
      <c r="A188" s="7">
        <v>44679</v>
      </c>
      <c r="B188" s="8" t="s">
        <v>684</v>
      </c>
      <c r="C188" s="12">
        <v>4.58</v>
      </c>
      <c r="E188" s="13">
        <f t="shared" si="2"/>
        <v>16161652.090000007</v>
      </c>
    </row>
    <row r="189" spans="1:5">
      <c r="A189" s="7">
        <v>44679</v>
      </c>
      <c r="B189" s="8" t="s">
        <v>684</v>
      </c>
      <c r="C189" s="12">
        <v>24.87</v>
      </c>
      <c r="E189" s="13">
        <f t="shared" si="2"/>
        <v>16161676.960000006</v>
      </c>
    </row>
    <row r="190" spans="1:5">
      <c r="A190" s="7">
        <v>44679</v>
      </c>
      <c r="B190" s="8" t="s">
        <v>684</v>
      </c>
      <c r="C190" s="12">
        <v>26.56</v>
      </c>
      <c r="E190" s="13">
        <f t="shared" si="2"/>
        <v>16161703.520000007</v>
      </c>
    </row>
    <row r="191" spans="1:5">
      <c r="A191" s="7">
        <v>44679</v>
      </c>
      <c r="B191" s="8" t="s">
        <v>684</v>
      </c>
      <c r="C191" s="12">
        <v>58.31</v>
      </c>
      <c r="E191" s="13">
        <f t="shared" si="2"/>
        <v>16161761.830000008</v>
      </c>
    </row>
    <row r="192" spans="1:5">
      <c r="A192" s="7">
        <v>44679</v>
      </c>
      <c r="B192" s="8" t="s">
        <v>684</v>
      </c>
      <c r="C192" s="12">
        <v>78.75</v>
      </c>
      <c r="E192" s="13">
        <f t="shared" si="2"/>
        <v>16161840.580000008</v>
      </c>
    </row>
    <row r="193" spans="1:5">
      <c r="A193" s="7">
        <v>44679</v>
      </c>
      <c r="B193" s="8" t="s">
        <v>684</v>
      </c>
      <c r="C193" s="12">
        <v>164.34</v>
      </c>
      <c r="E193" s="13">
        <f t="shared" si="2"/>
        <v>16162004.920000007</v>
      </c>
    </row>
    <row r="194" spans="1:5">
      <c r="A194" s="7">
        <v>44679</v>
      </c>
      <c r="B194" s="8" t="s">
        <v>684</v>
      </c>
      <c r="C194" s="12">
        <v>205.42</v>
      </c>
      <c r="E194" s="13">
        <f t="shared" si="2"/>
        <v>16162210.340000007</v>
      </c>
    </row>
    <row r="195" spans="1:5">
      <c r="A195" s="7">
        <v>44679</v>
      </c>
      <c r="B195" s="8" t="s">
        <v>684</v>
      </c>
      <c r="C195" s="12">
        <v>212.56</v>
      </c>
      <c r="E195" s="13">
        <f t="shared" si="2"/>
        <v>16162422.900000008</v>
      </c>
    </row>
    <row r="196" spans="1:5">
      <c r="A196" s="7">
        <v>44679</v>
      </c>
      <c r="B196" s="8" t="s">
        <v>684</v>
      </c>
      <c r="C196" s="12">
        <v>783.85</v>
      </c>
      <c r="E196" s="13">
        <f t="shared" si="2"/>
        <v>16163206.750000007</v>
      </c>
    </row>
    <row r="197" spans="1:5">
      <c r="A197" s="7">
        <v>44680</v>
      </c>
      <c r="B197" s="8" t="s">
        <v>683</v>
      </c>
      <c r="C197" s="12">
        <v>18.7</v>
      </c>
      <c r="E197" s="13">
        <f t="shared" ref="E197:E260" si="3">E196+C197-D197</f>
        <v>16163225.450000007</v>
      </c>
    </row>
    <row r="198" spans="1:5">
      <c r="A198" s="7">
        <v>44680</v>
      </c>
      <c r="B198" s="8" t="s">
        <v>24</v>
      </c>
      <c r="D198" s="9">
        <v>9926746.7200000007</v>
      </c>
      <c r="E198" s="13">
        <f t="shared" si="3"/>
        <v>6236478.730000006</v>
      </c>
    </row>
    <row r="199" spans="1:5">
      <c r="A199" s="7">
        <v>44680</v>
      </c>
      <c r="B199" s="8" t="s">
        <v>67</v>
      </c>
      <c r="C199" s="12">
        <v>726</v>
      </c>
      <c r="E199" s="13">
        <f t="shared" si="3"/>
        <v>6237204.730000006</v>
      </c>
    </row>
    <row r="200" spans="1:5">
      <c r="A200" s="7">
        <v>44683</v>
      </c>
      <c r="B200" s="8" t="s">
        <v>418</v>
      </c>
      <c r="C200" s="12">
        <v>296.88</v>
      </c>
      <c r="E200" s="13">
        <f t="shared" si="3"/>
        <v>6237501.6100000059</v>
      </c>
    </row>
    <row r="201" spans="1:5">
      <c r="A201" s="7">
        <v>44684</v>
      </c>
      <c r="B201" s="8" t="s">
        <v>696</v>
      </c>
      <c r="C201" s="12">
        <v>788.53</v>
      </c>
      <c r="E201" s="13">
        <f t="shared" si="3"/>
        <v>6238290.1400000062</v>
      </c>
    </row>
    <row r="202" spans="1:5">
      <c r="A202" s="7">
        <v>44684</v>
      </c>
      <c r="B202" s="8" t="s">
        <v>60</v>
      </c>
      <c r="D202" s="9">
        <v>2.9</v>
      </c>
      <c r="E202" s="13">
        <f t="shared" si="3"/>
        <v>6238287.2400000058</v>
      </c>
    </row>
    <row r="203" spans="1:5">
      <c r="A203" s="7">
        <v>44685</v>
      </c>
      <c r="B203" s="8" t="s">
        <v>123</v>
      </c>
      <c r="C203" s="12">
        <v>82649.88</v>
      </c>
      <c r="E203" s="13">
        <f t="shared" si="3"/>
        <v>6320937.1200000057</v>
      </c>
    </row>
    <row r="204" spans="1:5">
      <c r="A204" s="7">
        <v>44686</v>
      </c>
      <c r="B204" s="8" t="s">
        <v>721</v>
      </c>
      <c r="C204" s="12">
        <v>7307.6</v>
      </c>
      <c r="E204" s="13">
        <f t="shared" si="3"/>
        <v>6328244.7200000053</v>
      </c>
    </row>
    <row r="205" spans="1:5">
      <c r="A205" s="7">
        <v>44687</v>
      </c>
      <c r="B205" s="8" t="s">
        <v>546</v>
      </c>
      <c r="C205" s="12">
        <v>196</v>
      </c>
      <c r="E205" s="13">
        <f t="shared" si="3"/>
        <v>6328440.7200000053</v>
      </c>
    </row>
    <row r="206" spans="1:5">
      <c r="A206" s="7">
        <v>44687</v>
      </c>
      <c r="B206" s="8" t="s">
        <v>735</v>
      </c>
      <c r="C206" s="12">
        <v>18.64</v>
      </c>
      <c r="E206" s="13">
        <f t="shared" si="3"/>
        <v>6328459.360000005</v>
      </c>
    </row>
    <row r="207" spans="1:5">
      <c r="A207" s="7">
        <v>44690</v>
      </c>
      <c r="B207" s="8" t="s">
        <v>131</v>
      </c>
      <c r="C207" s="12">
        <v>13.42</v>
      </c>
      <c r="E207" s="13">
        <f t="shared" si="3"/>
        <v>6328472.7800000049</v>
      </c>
    </row>
    <row r="208" spans="1:5">
      <c r="A208" s="7">
        <v>44690</v>
      </c>
      <c r="B208" s="8" t="s">
        <v>736</v>
      </c>
      <c r="C208" s="12">
        <v>18.64</v>
      </c>
      <c r="E208" s="13">
        <f t="shared" si="3"/>
        <v>6328491.4200000046</v>
      </c>
    </row>
    <row r="209" spans="1:5">
      <c r="A209" s="7">
        <v>44690</v>
      </c>
      <c r="B209" s="8" t="s">
        <v>737</v>
      </c>
      <c r="C209" s="12">
        <v>247136.65</v>
      </c>
      <c r="E209" s="13">
        <f t="shared" si="3"/>
        <v>6575628.070000005</v>
      </c>
    </row>
    <row r="210" spans="1:5">
      <c r="A210" s="7">
        <v>44691</v>
      </c>
      <c r="B210" s="8" t="s">
        <v>156</v>
      </c>
      <c r="C210" s="12">
        <v>28.57</v>
      </c>
      <c r="E210" s="13">
        <f t="shared" si="3"/>
        <v>6575656.6400000053</v>
      </c>
    </row>
    <row r="211" spans="1:5">
      <c r="A211" s="7">
        <v>44691</v>
      </c>
      <c r="B211" s="8" t="s">
        <v>1922</v>
      </c>
      <c r="C211" s="12">
        <v>4240.07</v>
      </c>
      <c r="E211" s="13">
        <f t="shared" si="3"/>
        <v>6579896.7100000056</v>
      </c>
    </row>
    <row r="212" spans="1:5">
      <c r="A212" s="7">
        <v>44691</v>
      </c>
      <c r="B212" s="8" t="s">
        <v>67</v>
      </c>
      <c r="C212" s="12">
        <v>392.44</v>
      </c>
      <c r="E212" s="13">
        <f t="shared" si="3"/>
        <v>6580289.150000006</v>
      </c>
    </row>
    <row r="213" spans="1:5">
      <c r="A213" s="7">
        <v>44691</v>
      </c>
      <c r="B213" s="8" t="s">
        <v>29</v>
      </c>
      <c r="C213" s="12">
        <v>2000000</v>
      </c>
      <c r="E213" s="13">
        <f t="shared" si="3"/>
        <v>8580289.150000006</v>
      </c>
    </row>
    <row r="214" spans="1:5">
      <c r="A214" s="7">
        <v>44691</v>
      </c>
      <c r="B214" s="8" t="s">
        <v>745</v>
      </c>
      <c r="D214" s="9">
        <v>1000000</v>
      </c>
      <c r="E214" s="13">
        <f t="shared" si="3"/>
        <v>7580289.150000006</v>
      </c>
    </row>
    <row r="215" spans="1:5">
      <c r="A215" s="7">
        <v>44692</v>
      </c>
      <c r="B215" s="8" t="s">
        <v>123</v>
      </c>
      <c r="C215" s="12">
        <v>4442.1499999999996</v>
      </c>
      <c r="E215" s="13">
        <f t="shared" si="3"/>
        <v>7584731.3000000063</v>
      </c>
    </row>
    <row r="216" spans="1:5">
      <c r="A216" s="7">
        <v>44692</v>
      </c>
      <c r="B216" s="8" t="s">
        <v>123</v>
      </c>
      <c r="C216" s="12">
        <v>47085.03</v>
      </c>
      <c r="E216" s="13">
        <f t="shared" si="3"/>
        <v>7631816.3300000066</v>
      </c>
    </row>
    <row r="217" spans="1:5">
      <c r="A217" s="7">
        <v>44693</v>
      </c>
      <c r="B217" s="8" t="s">
        <v>684</v>
      </c>
      <c r="C217" s="12">
        <v>11.98</v>
      </c>
      <c r="E217" s="13">
        <f t="shared" si="3"/>
        <v>7631828.310000007</v>
      </c>
    </row>
    <row r="218" spans="1:5">
      <c r="A218" s="7">
        <v>44693</v>
      </c>
      <c r="B218" s="8" t="s">
        <v>684</v>
      </c>
      <c r="C218" s="12">
        <v>28.15</v>
      </c>
      <c r="E218" s="13">
        <f t="shared" si="3"/>
        <v>7631856.4600000074</v>
      </c>
    </row>
    <row r="219" spans="1:5">
      <c r="A219" s="7">
        <v>44694</v>
      </c>
      <c r="B219" s="8" t="s">
        <v>546</v>
      </c>
      <c r="C219" s="12">
        <v>93</v>
      </c>
      <c r="E219" s="13">
        <f t="shared" si="3"/>
        <v>7631949.4600000074</v>
      </c>
    </row>
    <row r="220" spans="1:5">
      <c r="A220" s="7">
        <v>44694</v>
      </c>
      <c r="B220" s="8" t="s">
        <v>332</v>
      </c>
      <c r="C220" s="12">
        <v>235811.76</v>
      </c>
      <c r="E220" s="13">
        <f t="shared" si="3"/>
        <v>7867761.2200000072</v>
      </c>
    </row>
    <row r="221" spans="1:5">
      <c r="A221" s="7">
        <v>44694</v>
      </c>
      <c r="B221" s="8" t="s">
        <v>778</v>
      </c>
      <c r="C221" s="12">
        <v>11.02</v>
      </c>
      <c r="E221" s="13">
        <f t="shared" si="3"/>
        <v>7867772.2400000067</v>
      </c>
    </row>
    <row r="222" spans="1:5">
      <c r="A222" s="7">
        <v>44694</v>
      </c>
      <c r="B222" s="8" t="s">
        <v>778</v>
      </c>
      <c r="C222" s="12">
        <v>27.19</v>
      </c>
      <c r="E222" s="13">
        <f t="shared" si="3"/>
        <v>7867799.4300000072</v>
      </c>
    </row>
    <row r="223" spans="1:5">
      <c r="A223" s="7">
        <v>44694</v>
      </c>
      <c r="B223" s="8" t="s">
        <v>778</v>
      </c>
      <c r="C223" s="12">
        <v>42.69</v>
      </c>
      <c r="E223" s="13">
        <f t="shared" si="3"/>
        <v>7867842.1200000076</v>
      </c>
    </row>
    <row r="224" spans="1:5">
      <c r="A224" s="7">
        <v>44697</v>
      </c>
      <c r="B224" s="8" t="s">
        <v>190</v>
      </c>
      <c r="D224" s="9">
        <v>1000000</v>
      </c>
      <c r="E224" s="13">
        <f t="shared" si="3"/>
        <v>6867842.1200000076</v>
      </c>
    </row>
    <row r="225" spans="1:5">
      <c r="A225" s="7">
        <v>44700</v>
      </c>
      <c r="B225" s="8" t="s">
        <v>800</v>
      </c>
      <c r="C225" s="12">
        <v>9065.16</v>
      </c>
      <c r="E225" s="13">
        <f t="shared" si="3"/>
        <v>6876907.2800000077</v>
      </c>
    </row>
    <row r="226" spans="1:5">
      <c r="A226" s="7">
        <v>44700</v>
      </c>
      <c r="B226" s="8" t="s">
        <v>800</v>
      </c>
      <c r="C226" s="12">
        <v>11332.56</v>
      </c>
      <c r="E226" s="13">
        <f t="shared" si="3"/>
        <v>6888239.8400000073</v>
      </c>
    </row>
    <row r="227" spans="1:5">
      <c r="A227" s="7">
        <v>44700</v>
      </c>
      <c r="B227" s="8" t="s">
        <v>800</v>
      </c>
      <c r="C227" s="12">
        <v>15857.34</v>
      </c>
      <c r="E227" s="13">
        <f t="shared" si="3"/>
        <v>6904097.1800000072</v>
      </c>
    </row>
    <row r="228" spans="1:5">
      <c r="A228" s="7">
        <v>44700</v>
      </c>
      <c r="B228" s="8" t="s">
        <v>332</v>
      </c>
      <c r="C228" s="12">
        <v>208069.2</v>
      </c>
      <c r="E228" s="13">
        <f t="shared" si="3"/>
        <v>7112166.3800000073</v>
      </c>
    </row>
    <row r="229" spans="1:5">
      <c r="A229" s="7">
        <v>44700</v>
      </c>
      <c r="B229" s="8" t="s">
        <v>123</v>
      </c>
      <c r="C229" s="12">
        <v>12454.93</v>
      </c>
      <c r="E229" s="13">
        <f t="shared" si="3"/>
        <v>7124621.310000007</v>
      </c>
    </row>
    <row r="230" spans="1:5">
      <c r="A230" s="7">
        <v>44700</v>
      </c>
      <c r="B230" s="8" t="s">
        <v>801</v>
      </c>
      <c r="C230" s="12">
        <v>972.16</v>
      </c>
      <c r="E230" s="13">
        <f t="shared" si="3"/>
        <v>7125593.4700000072</v>
      </c>
    </row>
    <row r="231" spans="1:5">
      <c r="A231" s="7">
        <v>44701</v>
      </c>
      <c r="B231" s="8" t="s">
        <v>802</v>
      </c>
      <c r="C231" s="12">
        <v>4619.6000000000004</v>
      </c>
      <c r="E231" s="13">
        <f t="shared" si="3"/>
        <v>7130213.0700000068</v>
      </c>
    </row>
    <row r="232" spans="1:5">
      <c r="A232" s="7">
        <v>44640</v>
      </c>
      <c r="B232" s="8" t="s">
        <v>805</v>
      </c>
      <c r="C232" s="12">
        <v>14500000</v>
      </c>
      <c r="E232" s="13">
        <f t="shared" si="3"/>
        <v>21630213.070000008</v>
      </c>
    </row>
    <row r="233" spans="1:5">
      <c r="A233" s="7">
        <v>44701</v>
      </c>
      <c r="B233" s="8" t="s">
        <v>803</v>
      </c>
      <c r="C233" s="12">
        <v>2273</v>
      </c>
      <c r="E233" s="13">
        <f t="shared" si="3"/>
        <v>21632486.070000008</v>
      </c>
    </row>
    <row r="234" spans="1:5">
      <c r="A234" s="7">
        <v>44704</v>
      </c>
      <c r="B234" s="8" t="s">
        <v>130</v>
      </c>
      <c r="C234" s="12">
        <v>1498661.65</v>
      </c>
      <c r="E234" s="13">
        <f t="shared" si="3"/>
        <v>23131147.720000006</v>
      </c>
    </row>
    <row r="235" spans="1:5">
      <c r="A235" s="7">
        <v>44704</v>
      </c>
      <c r="B235" s="8" t="s">
        <v>332</v>
      </c>
      <c r="C235" s="12">
        <v>179398.67</v>
      </c>
      <c r="E235" s="13">
        <f t="shared" si="3"/>
        <v>23310546.390000008</v>
      </c>
    </row>
    <row r="236" spans="1:5">
      <c r="A236" s="7">
        <v>44704</v>
      </c>
      <c r="B236" s="8" t="s">
        <v>804</v>
      </c>
      <c r="C236" s="12">
        <v>8</v>
      </c>
      <c r="E236" s="13">
        <f t="shared" si="3"/>
        <v>23310554.390000008</v>
      </c>
    </row>
    <row r="237" spans="1:5">
      <c r="A237" s="7">
        <v>44704</v>
      </c>
      <c r="B237" s="8" t="s">
        <v>806</v>
      </c>
      <c r="C237" s="12">
        <v>18.7</v>
      </c>
      <c r="E237" s="13">
        <f t="shared" si="3"/>
        <v>23310573.090000007</v>
      </c>
    </row>
    <row r="238" spans="1:5">
      <c r="A238" s="7">
        <v>44705</v>
      </c>
      <c r="B238" s="8" t="s">
        <v>807</v>
      </c>
      <c r="C238" s="12">
        <v>315</v>
      </c>
      <c r="E238" s="13">
        <f t="shared" si="3"/>
        <v>23310888.090000007</v>
      </c>
    </row>
    <row r="239" spans="1:5">
      <c r="A239" s="7">
        <v>44706</v>
      </c>
      <c r="B239" s="8" t="s">
        <v>332</v>
      </c>
      <c r="C239" s="12">
        <v>1652</v>
      </c>
      <c r="E239" s="13">
        <f t="shared" si="3"/>
        <v>23312540.090000007</v>
      </c>
    </row>
    <row r="240" spans="1:5">
      <c r="A240" s="7">
        <v>44706</v>
      </c>
      <c r="B240" s="8" t="s">
        <v>190</v>
      </c>
      <c r="D240" s="9">
        <v>5000000</v>
      </c>
      <c r="E240" s="13">
        <f t="shared" si="3"/>
        <v>18312540.090000007</v>
      </c>
    </row>
    <row r="241" spans="1:5">
      <c r="A241" s="7">
        <v>44706</v>
      </c>
      <c r="B241" s="8" t="s">
        <v>20</v>
      </c>
      <c r="C241" s="12">
        <v>11300000</v>
      </c>
      <c r="E241" s="13">
        <f t="shared" si="3"/>
        <v>29612540.090000007</v>
      </c>
    </row>
    <row r="242" spans="1:5">
      <c r="A242" s="7">
        <v>44707</v>
      </c>
      <c r="B242" s="8" t="s">
        <v>838</v>
      </c>
      <c r="C242" s="12">
        <v>18.64</v>
      </c>
      <c r="E242" s="13">
        <f t="shared" si="3"/>
        <v>29612558.730000008</v>
      </c>
    </row>
    <row r="243" spans="1:5">
      <c r="A243" s="7">
        <v>44707</v>
      </c>
      <c r="B243" s="8" t="s">
        <v>838</v>
      </c>
      <c r="C243" s="12">
        <v>89.55</v>
      </c>
      <c r="E243" s="13">
        <f t="shared" si="3"/>
        <v>29612648.280000009</v>
      </c>
    </row>
    <row r="244" spans="1:5" ht="9.9499999999999993" customHeight="1">
      <c r="A244" s="7">
        <v>44707</v>
      </c>
      <c r="B244" s="8" t="s">
        <v>838</v>
      </c>
      <c r="C244" s="12">
        <v>72.599999999999994</v>
      </c>
      <c r="E244" s="13">
        <f t="shared" si="3"/>
        <v>29612720.88000001</v>
      </c>
    </row>
    <row r="245" spans="1:5">
      <c r="A245" s="7">
        <v>44708</v>
      </c>
      <c r="B245" s="8" t="s">
        <v>838</v>
      </c>
      <c r="C245" s="12">
        <v>9.09</v>
      </c>
      <c r="E245" s="13">
        <f t="shared" si="3"/>
        <v>29612729.97000001</v>
      </c>
    </row>
    <row r="246" spans="1:5">
      <c r="A246" s="7">
        <v>44708</v>
      </c>
      <c r="B246" s="8" t="s">
        <v>837</v>
      </c>
      <c r="C246" s="12">
        <v>301.99</v>
      </c>
      <c r="E246" s="13">
        <f t="shared" si="3"/>
        <v>29613031.960000008</v>
      </c>
    </row>
    <row r="247" spans="1:5">
      <c r="A247" s="7">
        <v>44708</v>
      </c>
      <c r="B247" s="8" t="s">
        <v>839</v>
      </c>
      <c r="C247" s="12">
        <v>80</v>
      </c>
      <c r="E247" s="13">
        <f t="shared" si="3"/>
        <v>29613111.960000008</v>
      </c>
    </row>
    <row r="248" spans="1:5">
      <c r="A248" s="7">
        <v>44708</v>
      </c>
      <c r="B248" s="8" t="s">
        <v>455</v>
      </c>
      <c r="C248" s="12">
        <v>1431.08</v>
      </c>
      <c r="E248" s="13">
        <f t="shared" si="3"/>
        <v>29614543.040000007</v>
      </c>
    </row>
    <row r="249" spans="1:5">
      <c r="A249" s="7">
        <v>44708</v>
      </c>
      <c r="B249" s="8" t="s">
        <v>615</v>
      </c>
      <c r="C249" s="12">
        <v>5.65</v>
      </c>
      <c r="E249" s="13">
        <f t="shared" si="3"/>
        <v>29614548.690000005</v>
      </c>
    </row>
    <row r="250" spans="1:5">
      <c r="A250" s="7">
        <v>44708</v>
      </c>
      <c r="B250" s="8" t="s">
        <v>615</v>
      </c>
      <c r="C250" s="12">
        <v>6.02</v>
      </c>
      <c r="E250" s="13">
        <f t="shared" si="3"/>
        <v>29614554.710000005</v>
      </c>
    </row>
    <row r="251" spans="1:5">
      <c r="A251" s="7">
        <v>44708</v>
      </c>
      <c r="B251" s="8" t="s">
        <v>615</v>
      </c>
      <c r="C251" s="12">
        <v>22.19</v>
      </c>
      <c r="E251" s="13">
        <f t="shared" si="3"/>
        <v>29614576.900000006</v>
      </c>
    </row>
    <row r="252" spans="1:5">
      <c r="A252" s="7">
        <v>44708</v>
      </c>
      <c r="B252" s="8" t="s">
        <v>615</v>
      </c>
      <c r="C252" s="12">
        <v>23.91</v>
      </c>
      <c r="E252" s="13">
        <f t="shared" si="3"/>
        <v>29614600.810000006</v>
      </c>
    </row>
    <row r="253" spans="1:5">
      <c r="A253" s="7">
        <v>44708</v>
      </c>
      <c r="B253" s="8" t="s">
        <v>615</v>
      </c>
      <c r="C253" s="12">
        <v>40.08</v>
      </c>
      <c r="E253" s="13">
        <f t="shared" si="3"/>
        <v>29614640.890000004</v>
      </c>
    </row>
    <row r="254" spans="1:5">
      <c r="A254" s="7">
        <v>44708</v>
      </c>
      <c r="B254" s="8" t="s">
        <v>615</v>
      </c>
      <c r="C254" s="12">
        <v>65.88</v>
      </c>
      <c r="E254" s="13">
        <f t="shared" si="3"/>
        <v>29614706.770000003</v>
      </c>
    </row>
    <row r="255" spans="1:5">
      <c r="A255" s="7">
        <v>44708</v>
      </c>
      <c r="B255" s="8" t="s">
        <v>615</v>
      </c>
      <c r="C255" s="12">
        <v>193.06</v>
      </c>
      <c r="E255" s="13">
        <f t="shared" si="3"/>
        <v>29614899.830000002</v>
      </c>
    </row>
    <row r="256" spans="1:5">
      <c r="A256" s="7">
        <v>44708</v>
      </c>
      <c r="B256" s="8" t="s">
        <v>615</v>
      </c>
      <c r="C256" s="12">
        <v>281.81</v>
      </c>
      <c r="E256" s="13">
        <f t="shared" si="3"/>
        <v>29615181.640000001</v>
      </c>
    </row>
    <row r="257" spans="1:5">
      <c r="A257" s="7">
        <v>44708</v>
      </c>
      <c r="B257" s="8" t="s">
        <v>615</v>
      </c>
      <c r="C257" s="12">
        <v>297.41000000000003</v>
      </c>
      <c r="E257" s="13">
        <f t="shared" si="3"/>
        <v>29615479.050000001</v>
      </c>
    </row>
    <row r="258" spans="1:5">
      <c r="A258" s="7">
        <v>44711</v>
      </c>
      <c r="B258" s="8" t="s">
        <v>546</v>
      </c>
      <c r="C258" s="12">
        <v>748</v>
      </c>
      <c r="E258" s="13">
        <f t="shared" si="3"/>
        <v>29616227.050000001</v>
      </c>
    </row>
    <row r="259" spans="1:5">
      <c r="A259" s="7">
        <v>44711</v>
      </c>
      <c r="B259" s="8" t="s">
        <v>1903</v>
      </c>
      <c r="C259" s="12">
        <v>35</v>
      </c>
      <c r="E259" s="13">
        <f t="shared" si="3"/>
        <v>29616262.050000001</v>
      </c>
    </row>
    <row r="260" spans="1:5">
      <c r="A260" s="7">
        <v>44712</v>
      </c>
      <c r="B260" s="8" t="s">
        <v>842</v>
      </c>
      <c r="C260" s="8">
        <v>116.41</v>
      </c>
      <c r="E260" s="13">
        <f t="shared" si="3"/>
        <v>29616378.460000001</v>
      </c>
    </row>
    <row r="261" spans="1:5">
      <c r="A261" s="7">
        <v>44712</v>
      </c>
      <c r="B261" s="8" t="s">
        <v>843</v>
      </c>
      <c r="C261" s="12">
        <v>168.7</v>
      </c>
      <c r="E261" s="13">
        <f t="shared" ref="E261:E324" si="4">E260+C261-D261</f>
        <v>29616547.16</v>
      </c>
    </row>
    <row r="262" spans="1:5">
      <c r="A262" s="7">
        <v>44712</v>
      </c>
      <c r="B262" s="8" t="s">
        <v>844</v>
      </c>
      <c r="C262" s="12">
        <v>156</v>
      </c>
      <c r="E262" s="13">
        <f t="shared" si="4"/>
        <v>29616703.16</v>
      </c>
    </row>
    <row r="263" spans="1:5">
      <c r="A263" s="7">
        <v>44712</v>
      </c>
      <c r="B263" s="8" t="s">
        <v>24</v>
      </c>
      <c r="D263" s="9">
        <v>11400000</v>
      </c>
      <c r="E263" s="13">
        <f t="shared" si="4"/>
        <v>18216703.16</v>
      </c>
    </row>
    <row r="264" spans="1:5">
      <c r="A264" s="7">
        <v>44712</v>
      </c>
      <c r="B264" s="8" t="s">
        <v>614</v>
      </c>
      <c r="D264" s="9">
        <v>0.04</v>
      </c>
      <c r="E264" s="13">
        <f t="shared" si="4"/>
        <v>18216703.120000001</v>
      </c>
    </row>
    <row r="265" spans="1:5">
      <c r="A265" s="7">
        <v>44712</v>
      </c>
      <c r="B265" s="8" t="s">
        <v>848</v>
      </c>
      <c r="D265" s="9">
        <v>32446.49</v>
      </c>
      <c r="E265" s="13">
        <f t="shared" si="4"/>
        <v>18184256.630000003</v>
      </c>
    </row>
    <row r="266" spans="1:5">
      <c r="A266" s="7">
        <v>44712</v>
      </c>
      <c r="B266" s="8" t="s">
        <v>424</v>
      </c>
      <c r="C266" s="12">
        <v>75.849999999999994</v>
      </c>
      <c r="E266" s="13">
        <f t="shared" si="4"/>
        <v>18184332.480000004</v>
      </c>
    </row>
    <row r="267" spans="1:5">
      <c r="A267" s="7">
        <v>44713</v>
      </c>
      <c r="B267" s="8" t="s">
        <v>239</v>
      </c>
      <c r="C267" s="12">
        <v>52</v>
      </c>
      <c r="E267" s="13">
        <f t="shared" si="4"/>
        <v>18184384.480000004</v>
      </c>
    </row>
    <row r="268" spans="1:5">
      <c r="A268" s="7">
        <v>44713</v>
      </c>
      <c r="B268" s="8" t="s">
        <v>239</v>
      </c>
      <c r="C268" s="12">
        <v>161</v>
      </c>
      <c r="E268" s="13">
        <f t="shared" si="4"/>
        <v>18184545.480000004</v>
      </c>
    </row>
    <row r="269" spans="1:5">
      <c r="A269" s="7">
        <v>44713</v>
      </c>
      <c r="B269" s="8" t="s">
        <v>851</v>
      </c>
      <c r="C269" s="12">
        <v>788.53</v>
      </c>
      <c r="E269" s="13">
        <f t="shared" si="4"/>
        <v>18185334.010000005</v>
      </c>
    </row>
    <row r="270" spans="1:5">
      <c r="A270" s="7">
        <v>44713</v>
      </c>
      <c r="B270" s="8" t="s">
        <v>856</v>
      </c>
      <c r="C270" s="8"/>
      <c r="D270" s="12">
        <v>2.9</v>
      </c>
      <c r="E270" s="13">
        <f t="shared" si="4"/>
        <v>18185331.110000007</v>
      </c>
    </row>
    <row r="271" spans="1:5">
      <c r="A271" s="7">
        <v>44714</v>
      </c>
      <c r="B271" s="8" t="s">
        <v>857</v>
      </c>
      <c r="C271" s="12">
        <v>3000</v>
      </c>
      <c r="E271" s="13">
        <f t="shared" si="4"/>
        <v>18188331.110000007</v>
      </c>
    </row>
    <row r="272" spans="1:5">
      <c r="A272" s="7">
        <v>44714</v>
      </c>
      <c r="B272" s="8" t="s">
        <v>858</v>
      </c>
      <c r="C272" s="12">
        <v>70</v>
      </c>
      <c r="E272" s="13">
        <f t="shared" si="4"/>
        <v>18188401.110000007</v>
      </c>
    </row>
    <row r="273" spans="1:5">
      <c r="A273" s="7">
        <v>44714</v>
      </c>
      <c r="B273" s="8" t="s">
        <v>891</v>
      </c>
      <c r="C273" s="12">
        <v>50000</v>
      </c>
      <c r="E273" s="13">
        <f t="shared" si="4"/>
        <v>18238401.110000007</v>
      </c>
    </row>
    <row r="274" spans="1:5">
      <c r="A274" s="7">
        <v>44714</v>
      </c>
      <c r="B274" s="8" t="s">
        <v>892</v>
      </c>
      <c r="C274" s="12">
        <v>299.2</v>
      </c>
      <c r="E274" s="13">
        <f t="shared" si="4"/>
        <v>18238700.310000006</v>
      </c>
    </row>
    <row r="275" spans="1:5">
      <c r="A275" s="7">
        <v>44718</v>
      </c>
      <c r="B275" s="8" t="s">
        <v>131</v>
      </c>
      <c r="C275" s="12">
        <v>431.78</v>
      </c>
      <c r="E275" s="13">
        <f t="shared" si="4"/>
        <v>18239132.090000007</v>
      </c>
    </row>
    <row r="276" spans="1:5">
      <c r="A276" s="7">
        <v>44718</v>
      </c>
      <c r="B276" s="8" t="s">
        <v>897</v>
      </c>
      <c r="C276" s="12">
        <v>2892.8</v>
      </c>
      <c r="E276" s="13">
        <f t="shared" si="4"/>
        <v>18242024.890000008</v>
      </c>
    </row>
    <row r="277" spans="1:5">
      <c r="A277" s="7">
        <v>44719</v>
      </c>
      <c r="B277" s="8" t="s">
        <v>895</v>
      </c>
      <c r="D277" s="9">
        <v>684.17</v>
      </c>
      <c r="E277" s="13">
        <f t="shared" si="4"/>
        <v>18241340.720000006</v>
      </c>
    </row>
    <row r="278" spans="1:5">
      <c r="A278" s="7">
        <v>44719</v>
      </c>
      <c r="B278" s="8" t="s">
        <v>128</v>
      </c>
      <c r="C278" s="12">
        <v>484</v>
      </c>
      <c r="E278" s="13">
        <f t="shared" si="4"/>
        <v>18241824.720000006</v>
      </c>
    </row>
    <row r="279" spans="1:5">
      <c r="A279" s="7">
        <v>44720</v>
      </c>
      <c r="B279" s="8" t="s">
        <v>893</v>
      </c>
      <c r="C279" s="12">
        <v>10107.85</v>
      </c>
      <c r="E279" s="13">
        <f t="shared" si="4"/>
        <v>18251932.570000008</v>
      </c>
    </row>
    <row r="280" spans="1:5">
      <c r="A280" s="7">
        <v>44720</v>
      </c>
      <c r="B280" s="8" t="s">
        <v>894</v>
      </c>
      <c r="C280" s="12">
        <v>684.17</v>
      </c>
      <c r="E280" s="13">
        <f t="shared" si="4"/>
        <v>18252616.74000001</v>
      </c>
    </row>
    <row r="281" spans="1:5">
      <c r="A281" s="7">
        <v>44721</v>
      </c>
      <c r="B281" s="8" t="s">
        <v>896</v>
      </c>
      <c r="C281" s="12">
        <v>229.18</v>
      </c>
      <c r="E281" s="13">
        <f t="shared" si="4"/>
        <v>18252845.920000009</v>
      </c>
    </row>
    <row r="282" spans="1:5">
      <c r="A282" s="7">
        <v>44722</v>
      </c>
      <c r="B282" s="8" t="s">
        <v>901</v>
      </c>
      <c r="C282" s="12">
        <v>1.86</v>
      </c>
      <c r="E282" s="13">
        <f t="shared" si="4"/>
        <v>18252847.780000009</v>
      </c>
    </row>
    <row r="283" spans="1:5">
      <c r="A283" s="7">
        <v>44722</v>
      </c>
      <c r="B283" s="8" t="s">
        <v>902</v>
      </c>
      <c r="C283" s="12">
        <v>20</v>
      </c>
      <c r="E283" s="13">
        <f t="shared" si="4"/>
        <v>18252867.780000009</v>
      </c>
    </row>
    <row r="284" spans="1:5">
      <c r="A284" s="7">
        <v>44722</v>
      </c>
      <c r="B284" s="8" t="s">
        <v>123</v>
      </c>
      <c r="C284" s="12">
        <v>11833.14</v>
      </c>
      <c r="E284" s="13">
        <f t="shared" si="4"/>
        <v>18264700.920000009</v>
      </c>
    </row>
    <row r="285" spans="1:5">
      <c r="A285" s="7">
        <v>44722</v>
      </c>
      <c r="B285" s="8" t="s">
        <v>123</v>
      </c>
      <c r="C285" s="12">
        <v>43592.15</v>
      </c>
      <c r="E285" s="13">
        <f t="shared" si="4"/>
        <v>18308293.070000008</v>
      </c>
    </row>
    <row r="286" spans="1:5">
      <c r="A286" s="7">
        <v>44722</v>
      </c>
      <c r="B286" s="8" t="s">
        <v>123</v>
      </c>
      <c r="C286" s="12">
        <v>86390.17</v>
      </c>
      <c r="E286" s="13">
        <f t="shared" si="4"/>
        <v>18394683.24000001</v>
      </c>
    </row>
    <row r="287" spans="1:5">
      <c r="A287" s="7">
        <v>44722</v>
      </c>
      <c r="B287" s="8" t="s">
        <v>23</v>
      </c>
      <c r="D287" s="9">
        <v>3000000</v>
      </c>
      <c r="E287" s="13">
        <f t="shared" si="4"/>
        <v>15394683.24000001</v>
      </c>
    </row>
    <row r="288" spans="1:5">
      <c r="A288" s="7">
        <v>44725</v>
      </c>
      <c r="B288" s="8" t="s">
        <v>157</v>
      </c>
      <c r="C288" s="12">
        <v>10277</v>
      </c>
      <c r="E288" s="13">
        <f t="shared" si="4"/>
        <v>15404960.24000001</v>
      </c>
    </row>
    <row r="289" spans="1:5">
      <c r="A289" s="7">
        <v>44726</v>
      </c>
      <c r="B289" s="8" t="s">
        <v>104</v>
      </c>
      <c r="C289" s="12">
        <v>4.24</v>
      </c>
      <c r="E289" s="13">
        <f t="shared" si="4"/>
        <v>15404964.48000001</v>
      </c>
    </row>
    <row r="290" spans="1:5">
      <c r="A290" s="7">
        <v>44726</v>
      </c>
      <c r="B290" s="8" t="s">
        <v>104</v>
      </c>
      <c r="C290" s="12">
        <v>30.57</v>
      </c>
      <c r="E290" s="13">
        <f t="shared" si="4"/>
        <v>15404995.05000001</v>
      </c>
    </row>
    <row r="291" spans="1:5">
      <c r="A291" s="7">
        <v>44726</v>
      </c>
      <c r="B291" s="8" t="s">
        <v>104</v>
      </c>
      <c r="C291" s="12">
        <v>90.83</v>
      </c>
      <c r="E291" s="13">
        <f t="shared" si="4"/>
        <v>15405085.88000001</v>
      </c>
    </row>
    <row r="292" spans="1:5">
      <c r="A292" s="7">
        <v>44726</v>
      </c>
      <c r="B292" s="8" t="s">
        <v>104</v>
      </c>
      <c r="C292" s="12">
        <v>110.22</v>
      </c>
      <c r="E292" s="13">
        <f t="shared" si="4"/>
        <v>15405196.100000011</v>
      </c>
    </row>
    <row r="293" spans="1:5">
      <c r="A293" s="7">
        <v>44726</v>
      </c>
      <c r="B293" s="8" t="s">
        <v>104</v>
      </c>
      <c r="C293" s="12">
        <v>121.19</v>
      </c>
      <c r="E293" s="13">
        <f t="shared" si="4"/>
        <v>15405317.29000001</v>
      </c>
    </row>
    <row r="294" spans="1:5">
      <c r="A294" s="7">
        <v>44726</v>
      </c>
      <c r="B294" s="8" t="s">
        <v>104</v>
      </c>
      <c r="C294" s="12">
        <v>330.21</v>
      </c>
      <c r="E294" s="13">
        <f t="shared" si="4"/>
        <v>15405647.500000011</v>
      </c>
    </row>
    <row r="295" spans="1:5">
      <c r="A295" s="7">
        <v>44726</v>
      </c>
      <c r="B295" s="8" t="s">
        <v>104</v>
      </c>
      <c r="C295" s="12">
        <v>1567.22</v>
      </c>
      <c r="E295" s="13">
        <f t="shared" si="4"/>
        <v>15407214.720000012</v>
      </c>
    </row>
    <row r="296" spans="1:5">
      <c r="A296" s="7">
        <v>44726</v>
      </c>
      <c r="B296" s="8" t="s">
        <v>923</v>
      </c>
      <c r="C296" s="12">
        <v>255</v>
      </c>
      <c r="E296" s="13">
        <f t="shared" si="4"/>
        <v>15407469.720000012</v>
      </c>
    </row>
    <row r="297" spans="1:5">
      <c r="A297" s="7">
        <v>44728</v>
      </c>
      <c r="B297" s="8" t="s">
        <v>939</v>
      </c>
      <c r="C297" s="12">
        <v>2</v>
      </c>
      <c r="E297" s="13">
        <f t="shared" si="4"/>
        <v>15407471.720000012</v>
      </c>
    </row>
    <row r="298" spans="1:5">
      <c r="A298" s="7">
        <v>44728</v>
      </c>
      <c r="B298" s="8" t="s">
        <v>123</v>
      </c>
      <c r="C298" s="12">
        <v>3357.96</v>
      </c>
      <c r="E298" s="13">
        <f t="shared" si="4"/>
        <v>15410829.680000013</v>
      </c>
    </row>
    <row r="299" spans="1:5">
      <c r="A299" s="7">
        <v>44728</v>
      </c>
      <c r="B299" s="8" t="s">
        <v>123</v>
      </c>
      <c r="C299" s="12">
        <v>125620.14</v>
      </c>
      <c r="E299" s="13">
        <f t="shared" si="4"/>
        <v>15536449.820000013</v>
      </c>
    </row>
    <row r="300" spans="1:5">
      <c r="A300" s="7">
        <v>44733</v>
      </c>
      <c r="B300" s="8" t="s">
        <v>330</v>
      </c>
      <c r="C300" s="12">
        <v>2061251.3900000004</v>
      </c>
      <c r="E300" s="13">
        <f t="shared" si="4"/>
        <v>17597701.210000012</v>
      </c>
    </row>
    <row r="301" spans="1:5">
      <c r="A301" s="7">
        <v>44733</v>
      </c>
      <c r="B301" s="8" t="s">
        <v>131</v>
      </c>
      <c r="C301" s="12">
        <v>31.5</v>
      </c>
      <c r="E301" s="13">
        <f t="shared" si="4"/>
        <v>17597732.710000012</v>
      </c>
    </row>
    <row r="302" spans="1:5">
      <c r="A302" s="7">
        <v>44736</v>
      </c>
      <c r="B302" s="8" t="s">
        <v>20</v>
      </c>
      <c r="C302" s="12">
        <v>14575818.310000001</v>
      </c>
      <c r="E302" s="13">
        <f t="shared" si="4"/>
        <v>32173551.020000011</v>
      </c>
    </row>
    <row r="303" spans="1:5">
      <c r="A303" s="7">
        <v>44739</v>
      </c>
      <c r="B303" s="8" t="s">
        <v>24</v>
      </c>
      <c r="D303" s="9">
        <v>6000000</v>
      </c>
      <c r="E303" s="13">
        <f t="shared" si="4"/>
        <v>26173551.020000011</v>
      </c>
    </row>
    <row r="304" spans="1:5">
      <c r="A304" s="7">
        <v>44739</v>
      </c>
      <c r="B304" s="8" t="s">
        <v>67</v>
      </c>
      <c r="C304" s="12">
        <v>1153.3900000000001</v>
      </c>
      <c r="E304" s="13">
        <f t="shared" si="4"/>
        <v>26174704.410000011</v>
      </c>
    </row>
    <row r="305" spans="1:6">
      <c r="A305" s="7">
        <v>44740</v>
      </c>
      <c r="B305" s="8" t="s">
        <v>973</v>
      </c>
      <c r="C305" s="12">
        <v>80516.72</v>
      </c>
      <c r="E305" s="13">
        <f t="shared" si="4"/>
        <v>26255221.13000001</v>
      </c>
      <c r="F305" s="8" t="s">
        <v>976</v>
      </c>
    </row>
    <row r="306" spans="1:6">
      <c r="A306" s="7">
        <v>44740</v>
      </c>
      <c r="B306" s="8" t="s">
        <v>974</v>
      </c>
      <c r="C306" s="12">
        <v>11.18</v>
      </c>
      <c r="E306" s="13">
        <f t="shared" si="4"/>
        <v>26255232.31000001</v>
      </c>
    </row>
    <row r="307" spans="1:6">
      <c r="A307" s="7">
        <v>44740</v>
      </c>
      <c r="B307" s="8" t="s">
        <v>974</v>
      </c>
      <c r="C307" s="12">
        <v>22.25</v>
      </c>
      <c r="E307" s="13">
        <f t="shared" si="4"/>
        <v>26255254.56000001</v>
      </c>
    </row>
    <row r="308" spans="1:6">
      <c r="A308" s="7">
        <v>44740</v>
      </c>
      <c r="B308" s="8" t="s">
        <v>974</v>
      </c>
      <c r="C308" s="12">
        <v>24.72</v>
      </c>
      <c r="E308" s="13">
        <f t="shared" si="4"/>
        <v>26255279.280000009</v>
      </c>
    </row>
    <row r="309" spans="1:6">
      <c r="A309" s="7">
        <v>44740</v>
      </c>
      <c r="B309" s="8" t="s">
        <v>615</v>
      </c>
      <c r="C309" s="12">
        <v>71.13</v>
      </c>
      <c r="E309" s="13">
        <f t="shared" si="4"/>
        <v>26255350.410000008</v>
      </c>
    </row>
    <row r="310" spans="1:6">
      <c r="A310" s="7">
        <v>44740</v>
      </c>
      <c r="B310" s="8" t="s">
        <v>974</v>
      </c>
      <c r="C310" s="12">
        <v>220.5</v>
      </c>
      <c r="E310" s="13">
        <f t="shared" si="4"/>
        <v>26255570.910000008</v>
      </c>
    </row>
    <row r="311" spans="1:6">
      <c r="A311" s="7">
        <v>44740</v>
      </c>
      <c r="B311" s="8" t="s">
        <v>974</v>
      </c>
      <c r="C311" s="12">
        <v>342</v>
      </c>
      <c r="E311" s="13">
        <f t="shared" si="4"/>
        <v>26255912.910000008</v>
      </c>
    </row>
    <row r="312" spans="1:6">
      <c r="A312" s="7">
        <v>44740</v>
      </c>
      <c r="B312" s="8">
        <v>1855</v>
      </c>
      <c r="C312" s="12">
        <v>550.63</v>
      </c>
      <c r="E312" s="13">
        <f t="shared" si="4"/>
        <v>26256463.540000007</v>
      </c>
    </row>
    <row r="313" spans="1:6">
      <c r="A313" s="7">
        <v>44740</v>
      </c>
      <c r="B313" s="8" t="s">
        <v>123</v>
      </c>
      <c r="C313" s="12">
        <v>109724.25</v>
      </c>
      <c r="E313" s="13">
        <f t="shared" si="4"/>
        <v>26366187.790000007</v>
      </c>
    </row>
    <row r="314" spans="1:6">
      <c r="A314" s="7">
        <v>44741</v>
      </c>
      <c r="B314" s="8" t="s">
        <v>975</v>
      </c>
      <c r="C314" s="12">
        <v>410.27</v>
      </c>
      <c r="E314" s="13">
        <f t="shared" si="4"/>
        <v>26366598.060000006</v>
      </c>
    </row>
    <row r="315" spans="1:6">
      <c r="A315" s="7">
        <v>44742</v>
      </c>
      <c r="B315" s="8" t="s">
        <v>24</v>
      </c>
      <c r="D315" s="12">
        <v>16500000</v>
      </c>
      <c r="E315" s="13">
        <f t="shared" si="4"/>
        <v>9866598.0600000061</v>
      </c>
    </row>
    <row r="316" spans="1:6">
      <c r="A316" s="7">
        <v>44742</v>
      </c>
      <c r="B316" s="8" t="s">
        <v>985</v>
      </c>
      <c r="D316" s="9">
        <v>31762.99</v>
      </c>
      <c r="E316" s="13">
        <f t="shared" si="4"/>
        <v>9834835.0700000059</v>
      </c>
    </row>
    <row r="317" spans="1:6">
      <c r="A317" s="7">
        <v>44742</v>
      </c>
      <c r="B317" s="8" t="s">
        <v>23</v>
      </c>
      <c r="D317" s="9">
        <v>500000</v>
      </c>
      <c r="E317" s="13">
        <f t="shared" si="4"/>
        <v>9334835.0700000059</v>
      </c>
    </row>
    <row r="318" spans="1:6">
      <c r="A318" s="7">
        <v>44743</v>
      </c>
      <c r="B318" s="8" t="s">
        <v>996</v>
      </c>
      <c r="C318" s="12">
        <v>723</v>
      </c>
      <c r="E318" s="13">
        <f t="shared" si="4"/>
        <v>9335558.0700000059</v>
      </c>
    </row>
    <row r="319" spans="1:6">
      <c r="A319" s="7">
        <v>44743</v>
      </c>
      <c r="B319" s="8" t="s">
        <v>987</v>
      </c>
      <c r="C319" s="12">
        <v>788.53</v>
      </c>
      <c r="E319" s="13">
        <f t="shared" si="4"/>
        <v>9336346.6000000052</v>
      </c>
    </row>
    <row r="320" spans="1:6">
      <c r="A320" s="7">
        <v>44743</v>
      </c>
      <c r="B320" s="8" t="s">
        <v>60</v>
      </c>
      <c r="D320" s="9">
        <v>2.9</v>
      </c>
      <c r="E320" s="13">
        <f t="shared" si="4"/>
        <v>9336343.7000000048</v>
      </c>
    </row>
    <row r="321" spans="1:6">
      <c r="A321" s="7">
        <v>44746</v>
      </c>
      <c r="B321" s="8" t="s">
        <v>995</v>
      </c>
      <c r="C321" s="12">
        <v>240</v>
      </c>
      <c r="E321" s="13">
        <f t="shared" si="4"/>
        <v>9336583.7000000048</v>
      </c>
    </row>
    <row r="322" spans="1:6">
      <c r="A322" s="7">
        <v>44747</v>
      </c>
      <c r="B322" s="8" t="s">
        <v>1004</v>
      </c>
      <c r="C322" s="12">
        <v>88</v>
      </c>
      <c r="E322" s="13">
        <f t="shared" si="4"/>
        <v>9336671.7000000048</v>
      </c>
    </row>
    <row r="323" spans="1:6">
      <c r="A323" s="7">
        <v>44748</v>
      </c>
      <c r="B323" s="8" t="s">
        <v>1005</v>
      </c>
      <c r="C323" s="12">
        <v>610</v>
      </c>
      <c r="E323" s="13">
        <f t="shared" si="4"/>
        <v>9337281.7000000048</v>
      </c>
    </row>
    <row r="324" spans="1:6">
      <c r="A324" s="7">
        <v>44748</v>
      </c>
      <c r="B324" s="8" t="s">
        <v>1006</v>
      </c>
      <c r="D324" s="9">
        <v>110</v>
      </c>
      <c r="E324" s="13">
        <f t="shared" si="4"/>
        <v>9337171.7000000048</v>
      </c>
      <c r="F324" s="61" t="s">
        <v>1007</v>
      </c>
    </row>
    <row r="325" spans="1:6">
      <c r="A325" s="7">
        <v>44750</v>
      </c>
      <c r="B325" s="8" t="s">
        <v>1041</v>
      </c>
      <c r="C325" s="12">
        <v>3221.16</v>
      </c>
      <c r="E325" s="13">
        <f t="shared" ref="E325:E388" si="5">E324+C325-D325</f>
        <v>9340392.860000005</v>
      </c>
      <c r="F325" s="61"/>
    </row>
    <row r="326" spans="1:6">
      <c r="A326" s="7">
        <v>44750</v>
      </c>
      <c r="B326" s="8" t="s">
        <v>1041</v>
      </c>
      <c r="C326" s="12">
        <v>11694.19</v>
      </c>
      <c r="E326" s="13">
        <f t="shared" si="5"/>
        <v>9352087.0500000045</v>
      </c>
      <c r="F326" s="61"/>
    </row>
    <row r="327" spans="1:6">
      <c r="A327" s="7">
        <v>44750</v>
      </c>
      <c r="B327" s="8" t="s">
        <v>190</v>
      </c>
      <c r="D327" s="9">
        <v>1000000</v>
      </c>
      <c r="E327" s="13">
        <f t="shared" si="5"/>
        <v>8352087.0500000045</v>
      </c>
    </row>
    <row r="328" spans="1:6">
      <c r="A328" s="7">
        <v>44754</v>
      </c>
      <c r="B328" s="8" t="s">
        <v>1046</v>
      </c>
      <c r="C328" s="12">
        <v>4.42</v>
      </c>
      <c r="E328" s="13">
        <f t="shared" si="5"/>
        <v>8352091.4700000044</v>
      </c>
    </row>
    <row r="329" spans="1:6">
      <c r="A329" s="7">
        <v>44754</v>
      </c>
      <c r="B329" s="8" t="s">
        <v>1047</v>
      </c>
      <c r="C329" s="12">
        <v>24</v>
      </c>
      <c r="E329" s="13">
        <f t="shared" si="5"/>
        <v>8352115.4700000044</v>
      </c>
    </row>
    <row r="330" spans="1:6">
      <c r="A330" s="7">
        <v>44755</v>
      </c>
      <c r="B330" s="8" t="s">
        <v>615</v>
      </c>
      <c r="C330" s="12">
        <v>92.35</v>
      </c>
      <c r="E330" s="13">
        <f t="shared" si="5"/>
        <v>8352207.820000004</v>
      </c>
    </row>
    <row r="331" spans="1:6">
      <c r="A331" s="7">
        <v>44755</v>
      </c>
      <c r="B331" s="8" t="s">
        <v>615</v>
      </c>
      <c r="C331" s="12">
        <v>456.94</v>
      </c>
      <c r="E331" s="13">
        <f t="shared" si="5"/>
        <v>8352664.7600000044</v>
      </c>
    </row>
    <row r="332" spans="1:6">
      <c r="A332" s="7">
        <v>44756</v>
      </c>
      <c r="B332" s="8" t="s">
        <v>67</v>
      </c>
      <c r="C332" s="12">
        <v>12000</v>
      </c>
      <c r="E332" s="13">
        <f t="shared" si="5"/>
        <v>8364664.7600000044</v>
      </c>
    </row>
    <row r="333" spans="1:6">
      <c r="A333" s="7">
        <v>44756</v>
      </c>
      <c r="B333" s="8" t="s">
        <v>67</v>
      </c>
      <c r="C333" s="12">
        <v>15000</v>
      </c>
      <c r="E333" s="13">
        <f t="shared" si="5"/>
        <v>8379664.7600000044</v>
      </c>
    </row>
    <row r="334" spans="1:6">
      <c r="A334" s="7">
        <v>44756</v>
      </c>
      <c r="B334" s="8" t="s">
        <v>973</v>
      </c>
      <c r="C334" s="12">
        <v>1494.73</v>
      </c>
      <c r="E334" s="13">
        <f t="shared" si="5"/>
        <v>8381159.4900000049</v>
      </c>
    </row>
    <row r="335" spans="1:6">
      <c r="A335" s="7">
        <v>44757</v>
      </c>
      <c r="B335" s="8" t="s">
        <v>265</v>
      </c>
      <c r="C335" s="12">
        <v>20000</v>
      </c>
      <c r="E335" s="13">
        <f t="shared" si="5"/>
        <v>8401159.4900000058</v>
      </c>
    </row>
    <row r="336" spans="1:6">
      <c r="A336" s="7">
        <v>44757</v>
      </c>
      <c r="B336" s="8" t="s">
        <v>23</v>
      </c>
      <c r="D336" s="9">
        <v>4000000</v>
      </c>
      <c r="E336" s="13">
        <f t="shared" si="5"/>
        <v>4401159.4900000058</v>
      </c>
    </row>
    <row r="337" spans="1:5">
      <c r="A337" s="7">
        <v>44757</v>
      </c>
      <c r="B337" s="8" t="s">
        <v>190</v>
      </c>
      <c r="D337" s="9">
        <v>1000000</v>
      </c>
      <c r="E337" s="13">
        <f t="shared" si="5"/>
        <v>3401159.4900000058</v>
      </c>
    </row>
    <row r="338" spans="1:5">
      <c r="A338" s="7">
        <v>44760</v>
      </c>
      <c r="B338" s="8" t="s">
        <v>1069</v>
      </c>
      <c r="C338" s="12">
        <v>2.4</v>
      </c>
      <c r="E338" s="13">
        <f t="shared" si="5"/>
        <v>3401161.8900000057</v>
      </c>
    </row>
    <row r="339" spans="1:5">
      <c r="A339" s="7">
        <v>44761</v>
      </c>
      <c r="B339" s="8" t="s">
        <v>1076</v>
      </c>
      <c r="C339" s="12">
        <v>10164</v>
      </c>
      <c r="E339" s="13">
        <f t="shared" si="5"/>
        <v>3411325.8900000057</v>
      </c>
    </row>
    <row r="340" spans="1:5">
      <c r="A340" s="7">
        <v>44761</v>
      </c>
      <c r="B340" s="8" t="s">
        <v>190</v>
      </c>
      <c r="D340" s="9">
        <v>1000000</v>
      </c>
      <c r="E340" s="13">
        <f t="shared" si="5"/>
        <v>2411325.8900000057</v>
      </c>
    </row>
    <row r="341" spans="1:5">
      <c r="A341" s="7">
        <v>44761</v>
      </c>
      <c r="B341" s="8" t="s">
        <v>67</v>
      </c>
      <c r="C341" s="12">
        <v>25000</v>
      </c>
      <c r="E341" s="13">
        <f t="shared" si="5"/>
        <v>2436325.8900000057</v>
      </c>
    </row>
    <row r="342" spans="1:5">
      <c r="A342" s="7">
        <v>44762</v>
      </c>
      <c r="B342" s="8" t="s">
        <v>1090</v>
      </c>
      <c r="C342" s="12">
        <v>3401.14</v>
      </c>
      <c r="E342" s="13">
        <f t="shared" si="5"/>
        <v>2439727.0300000058</v>
      </c>
    </row>
    <row r="343" spans="1:5">
      <c r="A343" s="7">
        <v>44762</v>
      </c>
      <c r="B343" s="8" t="s">
        <v>1091</v>
      </c>
      <c r="C343" s="12">
        <v>15829.41</v>
      </c>
      <c r="E343" s="13">
        <f t="shared" si="5"/>
        <v>2455556.440000006</v>
      </c>
    </row>
    <row r="344" spans="1:5">
      <c r="A344" s="7">
        <v>44763</v>
      </c>
      <c r="B344" s="8" t="s">
        <v>130</v>
      </c>
      <c r="C344" s="12">
        <v>1697278.04</v>
      </c>
      <c r="E344" s="13">
        <f t="shared" si="5"/>
        <v>4152834.480000006</v>
      </c>
    </row>
    <row r="345" spans="1:5">
      <c r="A345" s="7">
        <v>44763</v>
      </c>
      <c r="B345" s="8" t="s">
        <v>190</v>
      </c>
      <c r="D345" s="9">
        <v>1000000</v>
      </c>
      <c r="E345" s="13">
        <f t="shared" si="5"/>
        <v>3152834.480000006</v>
      </c>
    </row>
    <row r="346" spans="1:5">
      <c r="A346" s="7">
        <v>44764</v>
      </c>
      <c r="B346" s="8" t="s">
        <v>20</v>
      </c>
      <c r="C346" s="12">
        <v>15000000</v>
      </c>
      <c r="E346" s="13">
        <f t="shared" si="5"/>
        <v>18152834.480000004</v>
      </c>
    </row>
    <row r="347" spans="1:5">
      <c r="A347" s="7">
        <v>44764</v>
      </c>
      <c r="B347" s="8" t="s">
        <v>1120</v>
      </c>
      <c r="C347" s="12">
        <v>125</v>
      </c>
      <c r="E347" s="13">
        <f t="shared" si="5"/>
        <v>18152959.480000004</v>
      </c>
    </row>
    <row r="348" spans="1:5">
      <c r="A348" s="7">
        <v>44767</v>
      </c>
      <c r="B348" s="8" t="s">
        <v>1121</v>
      </c>
      <c r="C348" s="12">
        <v>1547.84</v>
      </c>
      <c r="E348" s="13">
        <f t="shared" si="5"/>
        <v>18154507.320000004</v>
      </c>
    </row>
    <row r="349" spans="1:5">
      <c r="A349" s="7">
        <v>44768</v>
      </c>
      <c r="B349" s="8" t="s">
        <v>24</v>
      </c>
      <c r="D349" s="9">
        <v>5000000</v>
      </c>
      <c r="E349" s="13">
        <f t="shared" si="5"/>
        <v>13154507.320000004</v>
      </c>
    </row>
    <row r="350" spans="1:5">
      <c r="A350" s="7">
        <v>44769</v>
      </c>
      <c r="B350" s="8" t="s">
        <v>1140</v>
      </c>
      <c r="C350" s="12">
        <v>1.17</v>
      </c>
      <c r="E350" s="13">
        <f t="shared" si="5"/>
        <v>13154508.490000004</v>
      </c>
    </row>
    <row r="351" spans="1:5">
      <c r="A351" s="7">
        <v>44770</v>
      </c>
      <c r="B351" s="8" t="s">
        <v>1130</v>
      </c>
      <c r="C351" s="12">
        <v>34.950000000000003</v>
      </c>
      <c r="E351" s="13">
        <f t="shared" si="5"/>
        <v>13154543.440000003</v>
      </c>
    </row>
    <row r="352" spans="1:5">
      <c r="A352" s="7">
        <v>44770</v>
      </c>
      <c r="B352" s="8" t="s">
        <v>1131</v>
      </c>
      <c r="C352" s="12">
        <v>1287069.53</v>
      </c>
      <c r="E352" s="13">
        <f t="shared" si="5"/>
        <v>14441612.970000003</v>
      </c>
    </row>
    <row r="353" spans="1:5">
      <c r="A353" s="7">
        <v>44770</v>
      </c>
      <c r="B353" s="8" t="s">
        <v>1133</v>
      </c>
      <c r="C353" s="12">
        <v>51.95</v>
      </c>
      <c r="E353" s="13">
        <f t="shared" si="5"/>
        <v>14441664.920000002</v>
      </c>
    </row>
    <row r="354" spans="1:5">
      <c r="A354" s="7">
        <v>44770</v>
      </c>
      <c r="B354" s="8" t="s">
        <v>1134</v>
      </c>
      <c r="C354" s="12">
        <v>16.22</v>
      </c>
      <c r="E354" s="13">
        <f t="shared" si="5"/>
        <v>14441681.140000002</v>
      </c>
    </row>
    <row r="355" spans="1:5">
      <c r="A355" s="7">
        <v>44771</v>
      </c>
      <c r="B355" s="8" t="s">
        <v>131</v>
      </c>
      <c r="C355" s="12">
        <v>1855.81</v>
      </c>
      <c r="E355" s="13">
        <f t="shared" si="5"/>
        <v>14443536.950000003</v>
      </c>
    </row>
    <row r="356" spans="1:5">
      <c r="A356" s="7">
        <v>44771</v>
      </c>
      <c r="B356" s="8" t="s">
        <v>24</v>
      </c>
      <c r="D356" s="9">
        <v>9700000</v>
      </c>
      <c r="E356" s="13">
        <f t="shared" si="5"/>
        <v>4743536.950000003</v>
      </c>
    </row>
    <row r="357" spans="1:5">
      <c r="A357" s="7">
        <v>44771</v>
      </c>
      <c r="B357" s="8" t="s">
        <v>1139</v>
      </c>
      <c r="C357" s="12">
        <v>5.58</v>
      </c>
      <c r="E357" s="13">
        <f t="shared" si="5"/>
        <v>4743542.5300000031</v>
      </c>
    </row>
    <row r="358" spans="1:5">
      <c r="A358" s="7">
        <v>44771</v>
      </c>
      <c r="B358" s="8" t="s">
        <v>1136</v>
      </c>
      <c r="D358" s="9">
        <v>31759.35</v>
      </c>
      <c r="E358" s="13">
        <f t="shared" si="5"/>
        <v>4711783.1800000034</v>
      </c>
    </row>
    <row r="359" spans="1:5">
      <c r="A359" s="7">
        <v>44771</v>
      </c>
      <c r="B359" s="8" t="s">
        <v>29</v>
      </c>
      <c r="C359" s="12">
        <v>7000000</v>
      </c>
      <c r="E359" s="13">
        <f t="shared" si="5"/>
        <v>11711783.180000003</v>
      </c>
    </row>
    <row r="360" spans="1:5">
      <c r="A360" s="7">
        <v>44774</v>
      </c>
      <c r="B360" s="8" t="s">
        <v>1135</v>
      </c>
      <c r="C360" s="12">
        <v>788.53</v>
      </c>
      <c r="E360" s="13">
        <f t="shared" si="5"/>
        <v>11712571.710000003</v>
      </c>
    </row>
    <row r="361" spans="1:5">
      <c r="A361" s="7">
        <v>44774</v>
      </c>
      <c r="B361" s="8" t="s">
        <v>60</v>
      </c>
      <c r="D361" s="9">
        <v>2.9</v>
      </c>
      <c r="E361" s="13">
        <f t="shared" si="5"/>
        <v>11712568.810000002</v>
      </c>
    </row>
    <row r="362" spans="1:5">
      <c r="A362" s="7">
        <v>44775</v>
      </c>
      <c r="B362" s="8" t="s">
        <v>596</v>
      </c>
      <c r="C362" s="12">
        <v>4398.37</v>
      </c>
      <c r="E362" s="13">
        <f t="shared" si="5"/>
        <v>11716967.180000002</v>
      </c>
    </row>
    <row r="363" spans="1:5">
      <c r="A363" s="7">
        <v>44776</v>
      </c>
      <c r="B363" s="8" t="s">
        <v>1141</v>
      </c>
      <c r="C363" s="12">
        <v>9800</v>
      </c>
      <c r="E363" s="13">
        <f t="shared" si="5"/>
        <v>11726767.180000002</v>
      </c>
    </row>
    <row r="364" spans="1:5">
      <c r="A364" s="7">
        <v>44777</v>
      </c>
      <c r="B364" s="8" t="s">
        <v>1142</v>
      </c>
      <c r="C364" s="12">
        <v>3060</v>
      </c>
      <c r="E364" s="13">
        <f t="shared" si="5"/>
        <v>11729827.180000002</v>
      </c>
    </row>
    <row r="365" spans="1:5">
      <c r="A365" s="7">
        <v>44778</v>
      </c>
      <c r="B365" s="8" t="s">
        <v>123</v>
      </c>
      <c r="C365" s="12">
        <v>81169.119999999995</v>
      </c>
      <c r="E365" s="13">
        <f t="shared" si="5"/>
        <v>11810996.300000001</v>
      </c>
    </row>
    <row r="366" spans="1:5">
      <c r="A366" s="7">
        <v>44778</v>
      </c>
      <c r="B366" s="8" t="s">
        <v>123</v>
      </c>
      <c r="C366" s="12">
        <v>105652.83</v>
      </c>
      <c r="E366" s="13">
        <f t="shared" si="5"/>
        <v>11916649.130000001</v>
      </c>
    </row>
    <row r="367" spans="1:5">
      <c r="A367" s="7">
        <v>44783</v>
      </c>
      <c r="B367" s="8" t="s">
        <v>455</v>
      </c>
      <c r="C367" s="12">
        <v>15000</v>
      </c>
      <c r="E367" s="13">
        <f t="shared" si="5"/>
        <v>11931649.130000001</v>
      </c>
    </row>
    <row r="368" spans="1:5">
      <c r="A368" s="7">
        <v>44783</v>
      </c>
      <c r="B368" s="8" t="s">
        <v>123</v>
      </c>
      <c r="C368" s="12">
        <v>5446.43</v>
      </c>
      <c r="E368" s="13">
        <f t="shared" si="5"/>
        <v>11937095.560000001</v>
      </c>
    </row>
    <row r="369" spans="1:5">
      <c r="A369" s="7">
        <v>44783</v>
      </c>
      <c r="B369" s="8" t="s">
        <v>1923</v>
      </c>
      <c r="C369" s="12">
        <v>300</v>
      </c>
      <c r="E369" s="13">
        <f t="shared" si="5"/>
        <v>11937395.560000001</v>
      </c>
    </row>
    <row r="370" spans="1:5">
      <c r="A370" s="7">
        <v>44789</v>
      </c>
      <c r="B370" s="8" t="s">
        <v>1143</v>
      </c>
      <c r="C370" s="12">
        <v>1878.32</v>
      </c>
      <c r="E370" s="13">
        <f t="shared" si="5"/>
        <v>11939273.880000001</v>
      </c>
    </row>
    <row r="371" spans="1:5">
      <c r="A371" s="7">
        <v>44790</v>
      </c>
      <c r="B371" s="8" t="s">
        <v>190</v>
      </c>
      <c r="D371" s="9">
        <v>1000000</v>
      </c>
      <c r="E371" s="13">
        <f t="shared" si="5"/>
        <v>10939273.880000001</v>
      </c>
    </row>
    <row r="372" spans="1:5">
      <c r="A372" s="7">
        <v>44790</v>
      </c>
      <c r="B372" s="8" t="s">
        <v>23</v>
      </c>
      <c r="D372" s="9">
        <v>3000000</v>
      </c>
      <c r="E372" s="13">
        <f t="shared" si="5"/>
        <v>7939273.8800000008</v>
      </c>
    </row>
    <row r="373" spans="1:5">
      <c r="A373" s="7">
        <v>44791</v>
      </c>
      <c r="B373" s="8" t="s">
        <v>1156</v>
      </c>
      <c r="C373" s="12">
        <v>10100</v>
      </c>
      <c r="E373" s="13">
        <f t="shared" si="5"/>
        <v>7949373.8800000008</v>
      </c>
    </row>
    <row r="374" spans="1:5">
      <c r="A374" s="7">
        <v>44791</v>
      </c>
      <c r="B374" s="8" t="s">
        <v>1157</v>
      </c>
      <c r="C374" s="12">
        <v>14200</v>
      </c>
      <c r="E374" s="13">
        <f t="shared" si="5"/>
        <v>7963573.8800000008</v>
      </c>
    </row>
    <row r="375" spans="1:5">
      <c r="A375" s="7">
        <v>44791</v>
      </c>
      <c r="B375" s="8" t="s">
        <v>1159</v>
      </c>
      <c r="C375" s="12">
        <v>60.57</v>
      </c>
      <c r="E375" s="13">
        <f t="shared" si="5"/>
        <v>7963634.4500000011</v>
      </c>
    </row>
    <row r="376" spans="1:5">
      <c r="A376" s="7">
        <v>44791</v>
      </c>
      <c r="B376" s="8" t="s">
        <v>1160</v>
      </c>
      <c r="C376" s="12">
        <v>10991.22</v>
      </c>
      <c r="E376" s="13">
        <f t="shared" si="5"/>
        <v>7974625.6700000009</v>
      </c>
    </row>
    <row r="377" spans="1:5">
      <c r="A377" s="7">
        <v>44796</v>
      </c>
      <c r="B377" s="8" t="s">
        <v>130</v>
      </c>
      <c r="C377" s="12">
        <v>1339808.5400000005</v>
      </c>
      <c r="E377" s="13">
        <f t="shared" si="5"/>
        <v>9314434.2100000009</v>
      </c>
    </row>
    <row r="378" spans="1:5">
      <c r="A378" s="7">
        <v>44796</v>
      </c>
      <c r="B378" s="8" t="s">
        <v>1185</v>
      </c>
      <c r="C378" s="12">
        <v>234.1</v>
      </c>
      <c r="E378" s="13">
        <f t="shared" si="5"/>
        <v>9314668.3100000005</v>
      </c>
    </row>
    <row r="379" spans="1:5" ht="9" customHeight="1">
      <c r="A379" s="7">
        <v>44796</v>
      </c>
      <c r="B379" s="8" t="s">
        <v>1186</v>
      </c>
      <c r="C379" s="12">
        <v>8428.67</v>
      </c>
      <c r="E379" s="13">
        <f t="shared" si="5"/>
        <v>9323096.9800000004</v>
      </c>
    </row>
    <row r="380" spans="1:5">
      <c r="A380" s="7">
        <v>44797</v>
      </c>
      <c r="B380" s="8" t="s">
        <v>1190</v>
      </c>
      <c r="C380" s="12">
        <v>12.88</v>
      </c>
      <c r="E380" s="13">
        <f t="shared" si="5"/>
        <v>9323109.8600000013</v>
      </c>
    </row>
    <row r="381" spans="1:5">
      <c r="A381" s="7">
        <v>44799</v>
      </c>
      <c r="B381" s="8" t="s">
        <v>1194</v>
      </c>
      <c r="C381" s="12">
        <v>10150</v>
      </c>
      <c r="E381" s="13">
        <f t="shared" si="5"/>
        <v>9333259.8600000013</v>
      </c>
    </row>
    <row r="382" spans="1:5">
      <c r="A382" s="7">
        <v>44799</v>
      </c>
      <c r="B382" s="8" t="s">
        <v>190</v>
      </c>
      <c r="D382" s="9">
        <v>1000000</v>
      </c>
      <c r="E382" s="13">
        <f t="shared" si="5"/>
        <v>8333259.8600000013</v>
      </c>
    </row>
    <row r="383" spans="1:5">
      <c r="A383" s="7">
        <v>44803</v>
      </c>
      <c r="B383" s="8" t="s">
        <v>20</v>
      </c>
      <c r="C383" s="12">
        <v>11000000</v>
      </c>
      <c r="E383" s="13">
        <f t="shared" si="5"/>
        <v>19333259.859999999</v>
      </c>
    </row>
    <row r="384" spans="1:5">
      <c r="A384" s="7">
        <v>44804</v>
      </c>
      <c r="B384" s="8" t="s">
        <v>24</v>
      </c>
      <c r="D384" s="9">
        <v>11000000</v>
      </c>
      <c r="E384" s="13">
        <f t="shared" si="5"/>
        <v>8333259.8599999994</v>
      </c>
    </row>
    <row r="385" spans="1:5">
      <c r="A385" s="7">
        <v>44804</v>
      </c>
      <c r="B385" s="8" t="s">
        <v>1197</v>
      </c>
      <c r="D385" s="9">
        <v>31823.48</v>
      </c>
      <c r="E385" s="13">
        <f t="shared" si="5"/>
        <v>8301436.379999999</v>
      </c>
    </row>
    <row r="386" spans="1:5">
      <c r="A386" s="7">
        <v>44804</v>
      </c>
      <c r="B386" s="8" t="s">
        <v>1546</v>
      </c>
      <c r="C386" s="12">
        <v>788.53</v>
      </c>
      <c r="E386" s="13">
        <f t="shared" si="5"/>
        <v>8302224.9099999992</v>
      </c>
    </row>
    <row r="387" spans="1:5">
      <c r="A387" s="7">
        <v>44804</v>
      </c>
      <c r="B387" s="8" t="s">
        <v>1241</v>
      </c>
      <c r="D387" s="12">
        <v>2.9</v>
      </c>
      <c r="E387" s="13">
        <f t="shared" si="5"/>
        <v>8302222.0099999988</v>
      </c>
    </row>
    <row r="388" spans="1:5">
      <c r="A388" s="7">
        <v>44805</v>
      </c>
      <c r="B388" s="8" t="s">
        <v>67</v>
      </c>
      <c r="C388" s="12">
        <v>50000</v>
      </c>
      <c r="E388" s="13">
        <f t="shared" si="5"/>
        <v>8352222.0099999988</v>
      </c>
    </row>
    <row r="389" spans="1:5">
      <c r="A389" s="7">
        <v>44806</v>
      </c>
      <c r="B389" s="8" t="s">
        <v>615</v>
      </c>
      <c r="C389" s="12">
        <v>5.98</v>
      </c>
      <c r="E389" s="13">
        <f t="shared" ref="E389:E452" si="6">E388+C389-D389</f>
        <v>8352227.9899999993</v>
      </c>
    </row>
    <row r="390" spans="1:5">
      <c r="A390" s="7">
        <v>44806</v>
      </c>
      <c r="B390" s="8" t="s">
        <v>1203</v>
      </c>
      <c r="C390" s="12">
        <v>1430</v>
      </c>
      <c r="E390" s="13">
        <f t="shared" si="6"/>
        <v>8353657.9899999993</v>
      </c>
    </row>
    <row r="391" spans="1:5">
      <c r="A391" s="7">
        <v>44809</v>
      </c>
      <c r="B391" s="8" t="s">
        <v>1204</v>
      </c>
      <c r="C391" s="12">
        <v>510</v>
      </c>
      <c r="E391" s="13">
        <f t="shared" si="6"/>
        <v>8354167.9899999993</v>
      </c>
    </row>
    <row r="392" spans="1:5">
      <c r="A392" s="7">
        <v>44810</v>
      </c>
      <c r="B392" s="8" t="s">
        <v>190</v>
      </c>
      <c r="D392" s="9">
        <v>1000000</v>
      </c>
      <c r="E392" s="13">
        <f t="shared" si="6"/>
        <v>7354167.9899999993</v>
      </c>
    </row>
    <row r="393" spans="1:5">
      <c r="A393" s="7">
        <v>44811</v>
      </c>
      <c r="B393" s="8" t="s">
        <v>1246</v>
      </c>
      <c r="C393" s="12">
        <v>0.8</v>
      </c>
      <c r="E393" s="13">
        <f t="shared" si="6"/>
        <v>7354168.7899999991</v>
      </c>
    </row>
    <row r="394" spans="1:5">
      <c r="A394" s="7">
        <v>44813</v>
      </c>
      <c r="B394" s="8" t="s">
        <v>1253</v>
      </c>
      <c r="C394" s="12">
        <v>8.8000000000000007</v>
      </c>
      <c r="E394" s="13">
        <f t="shared" si="6"/>
        <v>7354177.5899999989</v>
      </c>
    </row>
    <row r="395" spans="1:5">
      <c r="A395" s="7">
        <v>44817</v>
      </c>
      <c r="B395" s="8" t="s">
        <v>1264</v>
      </c>
      <c r="C395" s="12">
        <v>400</v>
      </c>
      <c r="E395" s="13">
        <f t="shared" si="6"/>
        <v>7354577.5899999989</v>
      </c>
    </row>
    <row r="396" spans="1:5">
      <c r="A396" s="7">
        <v>44817</v>
      </c>
      <c r="B396" s="8" t="s">
        <v>1265</v>
      </c>
      <c r="C396" s="12">
        <v>25440</v>
      </c>
      <c r="E396" s="13">
        <f t="shared" si="6"/>
        <v>7380017.5899999989</v>
      </c>
    </row>
    <row r="397" spans="1:5">
      <c r="A397" s="7">
        <v>44818</v>
      </c>
      <c r="B397" s="8" t="s">
        <v>1278</v>
      </c>
      <c r="C397" s="12">
        <v>12.1</v>
      </c>
      <c r="E397" s="13">
        <f t="shared" si="6"/>
        <v>7380029.6899999985</v>
      </c>
    </row>
    <row r="398" spans="1:5">
      <c r="A398" s="7">
        <v>44818</v>
      </c>
      <c r="B398" s="8" t="s">
        <v>1278</v>
      </c>
      <c r="C398" s="12">
        <v>60.5</v>
      </c>
      <c r="E398" s="13">
        <f t="shared" si="6"/>
        <v>7380090.1899999985</v>
      </c>
    </row>
    <row r="399" spans="1:5">
      <c r="A399" s="7">
        <v>44818</v>
      </c>
      <c r="B399" s="8" t="s">
        <v>123</v>
      </c>
      <c r="C399" s="12">
        <v>189805.33</v>
      </c>
      <c r="E399" s="13">
        <f t="shared" si="6"/>
        <v>7569895.5199999986</v>
      </c>
    </row>
    <row r="400" spans="1:5">
      <c r="A400" s="7">
        <v>44820</v>
      </c>
      <c r="B400" s="8" t="s">
        <v>424</v>
      </c>
      <c r="C400" s="12">
        <v>780.39</v>
      </c>
      <c r="E400" s="13">
        <f t="shared" si="6"/>
        <v>7570675.9099999983</v>
      </c>
    </row>
    <row r="401" spans="1:5">
      <c r="A401" s="7">
        <v>44820</v>
      </c>
      <c r="B401" s="8" t="s">
        <v>1279</v>
      </c>
      <c r="C401" s="12">
        <v>30</v>
      </c>
      <c r="E401" s="13">
        <f t="shared" si="6"/>
        <v>7570705.9099999983</v>
      </c>
    </row>
    <row r="402" spans="1:5" ht="13.5" customHeight="1">
      <c r="A402" s="7" t="s">
        <v>1299</v>
      </c>
      <c r="B402" s="8" t="s">
        <v>1924</v>
      </c>
      <c r="C402" s="12">
        <v>1.86</v>
      </c>
      <c r="E402" s="13">
        <f t="shared" si="6"/>
        <v>7570707.7699999986</v>
      </c>
    </row>
    <row r="403" spans="1:5" ht="13.5" customHeight="1">
      <c r="A403" s="7" t="s">
        <v>1300</v>
      </c>
      <c r="B403" s="8" t="s">
        <v>1302</v>
      </c>
      <c r="C403" s="12">
        <v>100</v>
      </c>
      <c r="E403" s="13">
        <f t="shared" si="6"/>
        <v>7570807.7699999986</v>
      </c>
    </row>
    <row r="404" spans="1:5">
      <c r="A404" s="7" t="s">
        <v>1300</v>
      </c>
      <c r="B404" s="8" t="s">
        <v>1904</v>
      </c>
      <c r="C404" s="12">
        <v>540</v>
      </c>
      <c r="E404" s="13">
        <f t="shared" si="6"/>
        <v>7571347.7699999986</v>
      </c>
    </row>
    <row r="405" spans="1:5" ht="14.25" customHeight="1">
      <c r="A405" s="7" t="s">
        <v>1301</v>
      </c>
      <c r="B405" s="8" t="s">
        <v>1912</v>
      </c>
      <c r="C405" s="12">
        <v>2.86</v>
      </c>
      <c r="E405" s="13">
        <f t="shared" si="6"/>
        <v>7571350.629999999</v>
      </c>
    </row>
    <row r="406" spans="1:5" ht="14.25" customHeight="1">
      <c r="A406" s="7" t="s">
        <v>1301</v>
      </c>
      <c r="B406" s="8" t="s">
        <v>1303</v>
      </c>
      <c r="C406" s="12">
        <v>83.33</v>
      </c>
      <c r="E406" s="13">
        <f t="shared" si="6"/>
        <v>7571433.959999999</v>
      </c>
    </row>
    <row r="407" spans="1:5" ht="13.5" customHeight="1">
      <c r="A407" s="7" t="s">
        <v>1301</v>
      </c>
      <c r="B407" s="8" t="s">
        <v>1304</v>
      </c>
      <c r="C407" s="12">
        <v>232.77</v>
      </c>
      <c r="E407" s="13">
        <f t="shared" si="6"/>
        <v>7571666.7299999986</v>
      </c>
    </row>
    <row r="408" spans="1:5" ht="15.75" customHeight="1">
      <c r="A408" s="7" t="s">
        <v>1301</v>
      </c>
      <c r="B408" s="62" t="s">
        <v>1913</v>
      </c>
      <c r="C408" s="12">
        <v>300</v>
      </c>
      <c r="E408" s="13">
        <f t="shared" si="6"/>
        <v>7571966.7299999986</v>
      </c>
    </row>
    <row r="409" spans="1:5" ht="12.75" customHeight="1">
      <c r="A409" s="7" t="s">
        <v>1301</v>
      </c>
      <c r="B409" s="8" t="s">
        <v>1305</v>
      </c>
      <c r="C409" s="12">
        <v>17000</v>
      </c>
      <c r="E409" s="13">
        <f t="shared" si="6"/>
        <v>7588966.7299999986</v>
      </c>
    </row>
    <row r="410" spans="1:5">
      <c r="A410" s="7">
        <v>44825</v>
      </c>
      <c r="B410" s="8" t="s">
        <v>330</v>
      </c>
      <c r="C410" s="12">
        <v>2387607.0499999998</v>
      </c>
      <c r="E410" s="13">
        <f t="shared" si="6"/>
        <v>9976573.7799999975</v>
      </c>
    </row>
    <row r="411" spans="1:5">
      <c r="A411" s="7">
        <v>44825</v>
      </c>
      <c r="B411" s="8" t="s">
        <v>190</v>
      </c>
      <c r="D411" s="9">
        <v>1000000</v>
      </c>
      <c r="E411" s="13">
        <f t="shared" si="6"/>
        <v>8976573.7799999975</v>
      </c>
    </row>
    <row r="412" spans="1:5" ht="17.25" customHeight="1">
      <c r="A412" s="7">
        <v>44826</v>
      </c>
      <c r="B412" s="8" t="s">
        <v>1914</v>
      </c>
      <c r="C412" s="12">
        <v>30</v>
      </c>
      <c r="E412" s="13">
        <f t="shared" si="6"/>
        <v>8976603.7799999975</v>
      </c>
    </row>
    <row r="413" spans="1:5">
      <c r="A413" s="7">
        <v>44826</v>
      </c>
      <c r="B413" s="8" t="s">
        <v>190</v>
      </c>
      <c r="D413" s="9">
        <v>1500000</v>
      </c>
      <c r="E413" s="13">
        <f t="shared" si="6"/>
        <v>7476603.7799999975</v>
      </c>
    </row>
    <row r="414" spans="1:5">
      <c r="A414" s="7" t="s">
        <v>1334</v>
      </c>
      <c r="B414" s="8" t="s">
        <v>1915</v>
      </c>
      <c r="C414" s="12">
        <v>1.86</v>
      </c>
      <c r="E414" s="13">
        <f t="shared" si="6"/>
        <v>7476605.6399999978</v>
      </c>
    </row>
    <row r="415" spans="1:5">
      <c r="A415" s="7" t="s">
        <v>1334</v>
      </c>
      <c r="B415" s="8" t="s">
        <v>1335</v>
      </c>
      <c r="C415" s="12">
        <v>7.57</v>
      </c>
      <c r="E415" s="13">
        <f t="shared" si="6"/>
        <v>7476613.2099999981</v>
      </c>
    </row>
    <row r="416" spans="1:5">
      <c r="A416" s="7" t="s">
        <v>1334</v>
      </c>
      <c r="B416" s="8" t="s">
        <v>1335</v>
      </c>
      <c r="C416" s="12">
        <v>10.050000000000001</v>
      </c>
      <c r="E416" s="13">
        <f t="shared" si="6"/>
        <v>7476623.2599999979</v>
      </c>
    </row>
    <row r="417" spans="1:5">
      <c r="A417" s="7" t="s">
        <v>1334</v>
      </c>
      <c r="B417" s="8" t="s">
        <v>1335</v>
      </c>
      <c r="C417" s="12">
        <v>19.04</v>
      </c>
      <c r="E417" s="13">
        <f t="shared" si="6"/>
        <v>7476642.299999998</v>
      </c>
    </row>
    <row r="418" spans="1:5">
      <c r="A418" s="7" t="s">
        <v>1334</v>
      </c>
      <c r="B418" s="8" t="s">
        <v>1335</v>
      </c>
      <c r="C418" s="12">
        <v>23.62</v>
      </c>
      <c r="E418" s="13">
        <f t="shared" si="6"/>
        <v>7476665.9199999981</v>
      </c>
    </row>
    <row r="419" spans="1:5">
      <c r="A419" s="7" t="s">
        <v>1334</v>
      </c>
      <c r="B419" s="8" t="s">
        <v>1335</v>
      </c>
      <c r="C419" s="12">
        <v>26.96</v>
      </c>
      <c r="E419" s="13">
        <f t="shared" si="6"/>
        <v>7476692.879999998</v>
      </c>
    </row>
    <row r="420" spans="1:5">
      <c r="A420" s="7" t="s">
        <v>1334</v>
      </c>
      <c r="B420" s="8" t="s">
        <v>1335</v>
      </c>
      <c r="C420" s="12">
        <v>30.59</v>
      </c>
      <c r="E420" s="13">
        <f t="shared" si="6"/>
        <v>7476723.4699999979</v>
      </c>
    </row>
    <row r="421" spans="1:5">
      <c r="A421" s="7" t="s">
        <v>1334</v>
      </c>
      <c r="B421" s="8" t="s">
        <v>1335</v>
      </c>
      <c r="C421" s="12">
        <v>36.270000000000003</v>
      </c>
      <c r="E421" s="13">
        <f t="shared" si="6"/>
        <v>7476759.7399999974</v>
      </c>
    </row>
    <row r="422" spans="1:5">
      <c r="A422" s="7" t="s">
        <v>1334</v>
      </c>
      <c r="B422" s="8" t="s">
        <v>1335</v>
      </c>
      <c r="C422" s="12">
        <v>43.41</v>
      </c>
      <c r="E422" s="13">
        <f t="shared" si="6"/>
        <v>7476803.1499999976</v>
      </c>
    </row>
    <row r="423" spans="1:5">
      <c r="A423" s="7" t="s">
        <v>1334</v>
      </c>
      <c r="B423" s="8" t="s">
        <v>1335</v>
      </c>
      <c r="C423" s="12">
        <v>47.83</v>
      </c>
      <c r="E423" s="13">
        <f t="shared" si="6"/>
        <v>7476850.9799999977</v>
      </c>
    </row>
    <row r="424" spans="1:5">
      <c r="A424" s="7" t="s">
        <v>1334</v>
      </c>
      <c r="B424" s="8" t="s">
        <v>1335</v>
      </c>
      <c r="C424" s="12">
        <v>58.57</v>
      </c>
      <c r="E424" s="13">
        <f t="shared" si="6"/>
        <v>7476909.549999998</v>
      </c>
    </row>
    <row r="425" spans="1:5">
      <c r="A425" s="7" t="s">
        <v>1334</v>
      </c>
      <c r="B425" s="8" t="s">
        <v>1335</v>
      </c>
      <c r="C425" s="12">
        <v>60.08</v>
      </c>
      <c r="E425" s="13">
        <f t="shared" si="6"/>
        <v>7476969.629999998</v>
      </c>
    </row>
    <row r="426" spans="1:5">
      <c r="A426" s="7" t="s">
        <v>1334</v>
      </c>
      <c r="B426" s="8" t="s">
        <v>1335</v>
      </c>
      <c r="C426" s="12">
        <v>65.680000000000007</v>
      </c>
      <c r="E426" s="13">
        <f t="shared" si="6"/>
        <v>7477035.3099999977</v>
      </c>
    </row>
    <row r="427" spans="1:5">
      <c r="A427" s="7" t="s">
        <v>1334</v>
      </c>
      <c r="B427" s="8" t="s">
        <v>1335</v>
      </c>
      <c r="C427" s="12">
        <v>83.33</v>
      </c>
      <c r="E427" s="13">
        <f t="shared" si="6"/>
        <v>7477118.6399999978</v>
      </c>
    </row>
    <row r="428" spans="1:5">
      <c r="A428" s="7" t="s">
        <v>1334</v>
      </c>
      <c r="B428" s="8" t="s">
        <v>1335</v>
      </c>
      <c r="C428" s="12">
        <v>112.07</v>
      </c>
      <c r="E428" s="13">
        <f t="shared" si="6"/>
        <v>7477230.7099999981</v>
      </c>
    </row>
    <row r="429" spans="1:5">
      <c r="A429" s="7" t="s">
        <v>1334</v>
      </c>
      <c r="B429" s="8" t="s">
        <v>1335</v>
      </c>
      <c r="C429" s="12">
        <v>123.04</v>
      </c>
      <c r="E429" s="13">
        <f t="shared" si="6"/>
        <v>7477353.7499999981</v>
      </c>
    </row>
    <row r="430" spans="1:5">
      <c r="A430" s="7" t="s">
        <v>1334</v>
      </c>
      <c r="B430" s="8" t="s">
        <v>1335</v>
      </c>
      <c r="C430" s="12">
        <v>123.88</v>
      </c>
      <c r="E430" s="13">
        <f t="shared" si="6"/>
        <v>7477477.629999998</v>
      </c>
    </row>
    <row r="431" spans="1:5">
      <c r="A431" s="7" t="s">
        <v>1334</v>
      </c>
      <c r="B431" s="8" t="s">
        <v>1335</v>
      </c>
      <c r="C431" s="12">
        <v>167.48</v>
      </c>
      <c r="E431" s="13">
        <f t="shared" si="6"/>
        <v>7477645.1099999985</v>
      </c>
    </row>
    <row r="432" spans="1:5">
      <c r="A432" s="7" t="s">
        <v>1334</v>
      </c>
      <c r="B432" s="8" t="s">
        <v>1335</v>
      </c>
      <c r="C432" s="12">
        <v>178.62</v>
      </c>
      <c r="E432" s="13">
        <f t="shared" si="6"/>
        <v>7477823.7299999986</v>
      </c>
    </row>
    <row r="433" spans="1:13">
      <c r="A433" s="7" t="s">
        <v>1334</v>
      </c>
      <c r="B433" s="8" t="s">
        <v>1335</v>
      </c>
      <c r="C433" s="12">
        <v>208.68</v>
      </c>
      <c r="E433" s="13">
        <f t="shared" si="6"/>
        <v>7478032.4099999983</v>
      </c>
    </row>
    <row r="434" spans="1:13">
      <c r="A434" s="7" t="s">
        <v>1334</v>
      </c>
      <c r="B434" s="8" t="s">
        <v>1335</v>
      </c>
      <c r="C434" s="12">
        <v>258.19</v>
      </c>
      <c r="E434" s="13">
        <f t="shared" si="6"/>
        <v>7478290.5999999987</v>
      </c>
    </row>
    <row r="435" spans="1:13">
      <c r="A435" s="7" t="s">
        <v>1334</v>
      </c>
      <c r="B435" s="8" t="s">
        <v>1335</v>
      </c>
      <c r="C435" s="12">
        <v>290.22000000000003</v>
      </c>
      <c r="E435" s="13">
        <f t="shared" si="6"/>
        <v>7478580.8199999984</v>
      </c>
    </row>
    <row r="436" spans="1:13">
      <c r="A436" s="7" t="s">
        <v>1334</v>
      </c>
      <c r="B436" s="8" t="s">
        <v>1335</v>
      </c>
      <c r="C436" s="12">
        <v>290.77</v>
      </c>
      <c r="E436" s="13">
        <f t="shared" si="6"/>
        <v>7478871.589999998</v>
      </c>
    </row>
    <row r="437" spans="1:13">
      <c r="A437" s="7" t="s">
        <v>1334</v>
      </c>
      <c r="B437" s="8" t="s">
        <v>1335</v>
      </c>
      <c r="C437" s="12">
        <v>387.02</v>
      </c>
      <c r="E437" s="13">
        <f t="shared" si="6"/>
        <v>7479258.6099999975</v>
      </c>
    </row>
    <row r="438" spans="1:13">
      <c r="A438" s="7" t="s">
        <v>1334</v>
      </c>
      <c r="B438" s="8" t="s">
        <v>1335</v>
      </c>
      <c r="C438" s="12">
        <v>596.48</v>
      </c>
      <c r="E438" s="13">
        <f t="shared" si="6"/>
        <v>7479855.089999998</v>
      </c>
    </row>
    <row r="439" spans="1:13">
      <c r="A439" s="7" t="s">
        <v>1334</v>
      </c>
      <c r="B439" s="8" t="s">
        <v>1335</v>
      </c>
      <c r="C439" s="12">
        <v>657.58</v>
      </c>
      <c r="E439" s="13">
        <f t="shared" si="6"/>
        <v>7480512.6699999981</v>
      </c>
    </row>
    <row r="440" spans="1:13">
      <c r="A440" s="7" t="s">
        <v>1334</v>
      </c>
      <c r="B440" s="8" t="s">
        <v>1335</v>
      </c>
      <c r="C440" s="12">
        <v>700.57</v>
      </c>
      <c r="E440" s="13">
        <f t="shared" si="6"/>
        <v>7481213.2399999984</v>
      </c>
    </row>
    <row r="441" spans="1:13">
      <c r="A441" s="7" t="s">
        <v>1334</v>
      </c>
      <c r="B441" s="8" t="s">
        <v>1335</v>
      </c>
      <c r="C441" s="12">
        <v>784.54</v>
      </c>
      <c r="E441" s="13">
        <f t="shared" si="6"/>
        <v>7481997.7799999984</v>
      </c>
    </row>
    <row r="442" spans="1:13">
      <c r="A442" s="7" t="s">
        <v>1334</v>
      </c>
      <c r="B442" s="8" t="s">
        <v>1335</v>
      </c>
      <c r="C442" s="12">
        <v>830.35</v>
      </c>
      <c r="E442" s="13">
        <f t="shared" si="6"/>
        <v>7482828.129999998</v>
      </c>
    </row>
    <row r="443" spans="1:13">
      <c r="A443" s="7" t="s">
        <v>1334</v>
      </c>
      <c r="B443" s="8" t="s">
        <v>1335</v>
      </c>
      <c r="C443" s="12">
        <v>936.82</v>
      </c>
      <c r="E443" s="13">
        <f t="shared" si="6"/>
        <v>7483764.9499999983</v>
      </c>
    </row>
    <row r="444" spans="1:13">
      <c r="A444" s="7" t="s">
        <v>1334</v>
      </c>
      <c r="B444" s="8" t="s">
        <v>1335</v>
      </c>
      <c r="C444" s="12">
        <v>1070.1400000000001</v>
      </c>
      <c r="E444" s="13">
        <f t="shared" si="6"/>
        <v>7484835.089999998</v>
      </c>
    </row>
    <row r="445" spans="1:13">
      <c r="A445" s="7" t="s">
        <v>1334</v>
      </c>
      <c r="B445" s="8" t="s">
        <v>1335</v>
      </c>
      <c r="C445" s="12">
        <v>1309.06</v>
      </c>
      <c r="E445" s="13">
        <f t="shared" si="6"/>
        <v>7486144.1499999976</v>
      </c>
    </row>
    <row r="446" spans="1:13">
      <c r="A446" s="7" t="s">
        <v>1334</v>
      </c>
      <c r="B446" s="8" t="s">
        <v>1335</v>
      </c>
      <c r="C446" s="12">
        <v>1492.87</v>
      </c>
      <c r="E446" s="13">
        <f t="shared" si="6"/>
        <v>7487637.0199999977</v>
      </c>
    </row>
    <row r="447" spans="1:13" ht="12.75" customHeight="1">
      <c r="A447" s="7" t="s">
        <v>1334</v>
      </c>
      <c r="B447" s="8" t="s">
        <v>1335</v>
      </c>
      <c r="C447" s="12">
        <v>2842.2</v>
      </c>
      <c r="E447" s="13">
        <f t="shared" si="6"/>
        <v>7490479.2199999979</v>
      </c>
    </row>
    <row r="448" spans="1:13" ht="12.75" customHeight="1">
      <c r="A448" s="7">
        <v>44831</v>
      </c>
      <c r="B448" s="8" t="s">
        <v>1337</v>
      </c>
      <c r="C448" s="12">
        <v>100</v>
      </c>
      <c r="E448" s="13">
        <f t="shared" si="6"/>
        <v>7490579.2199999979</v>
      </c>
      <c r="G448" s="20"/>
      <c r="H448" s="20"/>
      <c r="I448" s="20"/>
      <c r="J448" s="20"/>
      <c r="K448" s="20"/>
      <c r="L448" s="20"/>
      <c r="M448" s="20"/>
    </row>
    <row r="449" spans="1:13" ht="12.75" customHeight="1">
      <c r="A449" s="7">
        <v>44831</v>
      </c>
      <c r="B449" s="8" t="s">
        <v>1338</v>
      </c>
      <c r="C449" s="12">
        <v>8440.07</v>
      </c>
      <c r="E449" s="13">
        <f t="shared" si="6"/>
        <v>7499019.2899999982</v>
      </c>
      <c r="G449" s="20"/>
      <c r="H449" s="20"/>
      <c r="I449" s="20"/>
      <c r="J449" s="20"/>
      <c r="K449" s="20"/>
      <c r="L449" s="20"/>
      <c r="M449" s="20"/>
    </row>
    <row r="450" spans="1:13" ht="12.75" customHeight="1">
      <c r="A450" s="7">
        <v>44831</v>
      </c>
      <c r="B450" s="8" t="s">
        <v>1339</v>
      </c>
      <c r="C450" s="12">
        <v>75000</v>
      </c>
      <c r="E450" s="13">
        <f t="shared" si="6"/>
        <v>7574019.2899999982</v>
      </c>
      <c r="G450" s="20"/>
      <c r="H450" s="20"/>
      <c r="I450" s="20"/>
      <c r="J450" s="20"/>
      <c r="K450" s="20"/>
      <c r="L450" s="20"/>
      <c r="M450" s="20"/>
    </row>
    <row r="451" spans="1:13" ht="12.75" customHeight="1">
      <c r="A451" s="7">
        <v>44831</v>
      </c>
      <c r="B451" s="8" t="s">
        <v>1340</v>
      </c>
      <c r="C451" s="12">
        <v>22.97</v>
      </c>
      <c r="E451" s="13">
        <f t="shared" si="6"/>
        <v>7574042.2599999979</v>
      </c>
      <c r="G451" s="20"/>
      <c r="H451" s="20"/>
      <c r="I451" s="20"/>
      <c r="J451" s="20"/>
      <c r="K451" s="20"/>
      <c r="L451" s="20"/>
      <c r="M451" s="20"/>
    </row>
    <row r="452" spans="1:13" ht="12.75" customHeight="1">
      <c r="A452" s="7">
        <v>44831</v>
      </c>
      <c r="B452" s="8" t="s">
        <v>190</v>
      </c>
      <c r="D452" s="9">
        <v>3500000</v>
      </c>
      <c r="E452" s="13">
        <f t="shared" si="6"/>
        <v>4074042.2599999979</v>
      </c>
      <c r="G452" s="20"/>
      <c r="H452" s="20"/>
      <c r="I452" s="20"/>
      <c r="J452" s="20"/>
      <c r="K452" s="20"/>
      <c r="L452" s="20"/>
      <c r="M452" s="20"/>
    </row>
    <row r="453" spans="1:13" ht="12.75" customHeight="1">
      <c r="A453" s="7">
        <v>44832</v>
      </c>
      <c r="B453" s="8" t="s">
        <v>1370</v>
      </c>
      <c r="D453" s="9">
        <v>30912.46</v>
      </c>
      <c r="E453" s="13">
        <f t="shared" ref="E453:E511" si="7">E452+C453-D453</f>
        <v>4043129.799999998</v>
      </c>
      <c r="G453" s="20"/>
      <c r="H453" s="20"/>
      <c r="I453" s="20"/>
      <c r="J453" s="20"/>
      <c r="K453" s="20"/>
      <c r="L453" s="20"/>
      <c r="M453" s="20"/>
    </row>
    <row r="454" spans="1:13" ht="12.75" customHeight="1">
      <c r="A454" s="7">
        <v>44832</v>
      </c>
      <c r="B454" s="8" t="s">
        <v>1371</v>
      </c>
      <c r="D454" s="9">
        <v>71060.259999999995</v>
      </c>
      <c r="E454" s="13">
        <f t="shared" si="7"/>
        <v>3972069.5399999982</v>
      </c>
      <c r="G454" s="20"/>
      <c r="H454" s="20"/>
      <c r="I454" s="20"/>
      <c r="J454" s="20"/>
      <c r="K454" s="20"/>
      <c r="L454" s="20"/>
      <c r="M454" s="20"/>
    </row>
    <row r="455" spans="1:13" ht="12.75" customHeight="1">
      <c r="A455" s="7">
        <v>44832</v>
      </c>
      <c r="B455" s="8" t="s">
        <v>1372</v>
      </c>
      <c r="D455" s="9">
        <v>80052.929999999993</v>
      </c>
      <c r="E455" s="13">
        <f t="shared" si="7"/>
        <v>3892016.609999998</v>
      </c>
      <c r="G455" s="20"/>
      <c r="H455" s="20"/>
      <c r="I455" s="20"/>
      <c r="J455" s="20"/>
      <c r="K455" s="20"/>
      <c r="L455" s="20"/>
      <c r="M455" s="20"/>
    </row>
    <row r="456" spans="1:13" ht="12.75" customHeight="1">
      <c r="A456" s="7">
        <v>44832</v>
      </c>
      <c r="B456" s="8" t="s">
        <v>1373</v>
      </c>
      <c r="D456" s="9">
        <v>85562.51</v>
      </c>
      <c r="E456" s="13">
        <f t="shared" si="7"/>
        <v>3806454.0999999982</v>
      </c>
      <c r="G456" s="20"/>
      <c r="H456" s="20"/>
      <c r="I456" s="20"/>
      <c r="J456" s="20"/>
      <c r="K456" s="20"/>
      <c r="L456" s="20"/>
      <c r="M456" s="20"/>
    </row>
    <row r="457" spans="1:13" ht="12.75" customHeight="1">
      <c r="A457" s="7">
        <v>44832</v>
      </c>
      <c r="B457" s="8" t="s">
        <v>1374</v>
      </c>
      <c r="C457" s="12">
        <v>690</v>
      </c>
      <c r="E457" s="13">
        <f t="shared" si="7"/>
        <v>3807144.0999999982</v>
      </c>
      <c r="G457" s="20"/>
      <c r="H457" s="20"/>
      <c r="I457" s="20"/>
      <c r="J457" s="20"/>
      <c r="K457" s="20"/>
      <c r="L457" s="20"/>
      <c r="M457" s="20"/>
    </row>
    <row r="458" spans="1:13" ht="12.75" customHeight="1">
      <c r="A458" s="7">
        <v>44832</v>
      </c>
      <c r="B458" s="8" t="s">
        <v>1369</v>
      </c>
      <c r="C458" s="12">
        <v>27.59</v>
      </c>
      <c r="E458" s="13">
        <f t="shared" si="7"/>
        <v>3807171.6899999981</v>
      </c>
      <c r="G458" s="20"/>
      <c r="H458" s="20"/>
      <c r="I458" s="20"/>
      <c r="J458" s="20"/>
      <c r="K458" s="20"/>
      <c r="L458" s="20"/>
      <c r="M458" s="20"/>
    </row>
    <row r="459" spans="1:13" ht="12.75" customHeight="1">
      <c r="A459" s="7">
        <v>44832</v>
      </c>
      <c r="B459" s="62" t="s">
        <v>1916</v>
      </c>
      <c r="C459" s="12">
        <v>1000</v>
      </c>
      <c r="E459" s="13">
        <f t="shared" si="7"/>
        <v>3808171.6899999981</v>
      </c>
      <c r="G459" s="20"/>
      <c r="H459" s="20"/>
      <c r="I459" s="20"/>
      <c r="J459" s="20"/>
      <c r="K459" s="20"/>
      <c r="L459" s="20"/>
      <c r="M459" s="20"/>
    </row>
    <row r="460" spans="1:13" ht="12.75" customHeight="1">
      <c r="A460" s="7">
        <v>44832</v>
      </c>
      <c r="B460" s="8" t="s">
        <v>1378</v>
      </c>
      <c r="C460" s="12">
        <v>5950.01</v>
      </c>
      <c r="E460" s="13">
        <f t="shared" si="7"/>
        <v>3814121.6999999979</v>
      </c>
      <c r="G460" s="20"/>
      <c r="H460" s="20"/>
      <c r="I460" s="20"/>
      <c r="J460" s="20"/>
      <c r="K460" s="20"/>
      <c r="L460" s="20"/>
      <c r="M460" s="20"/>
    </row>
    <row r="461" spans="1:13" ht="12.75" customHeight="1">
      <c r="A461" s="7">
        <v>44832</v>
      </c>
      <c r="B461" s="8" t="s">
        <v>1379</v>
      </c>
      <c r="C461" s="12">
        <v>20000</v>
      </c>
      <c r="E461" s="13">
        <f t="shared" si="7"/>
        <v>3834121.6999999979</v>
      </c>
      <c r="G461" s="20"/>
      <c r="H461" s="20"/>
      <c r="I461" s="20"/>
      <c r="J461" s="20"/>
      <c r="K461" s="20"/>
      <c r="L461" s="20"/>
      <c r="M461" s="20"/>
    </row>
    <row r="462" spans="1:13" ht="12.75" customHeight="1">
      <c r="A462" s="7">
        <v>44832</v>
      </c>
      <c r="B462" s="8" t="s">
        <v>1380</v>
      </c>
      <c r="C462" s="12">
        <v>30000</v>
      </c>
      <c r="E462" s="13">
        <f t="shared" si="7"/>
        <v>3864121.6999999979</v>
      </c>
      <c r="G462" s="20"/>
      <c r="H462" s="20"/>
      <c r="I462" s="20"/>
      <c r="J462" s="20"/>
      <c r="K462" s="20"/>
      <c r="L462" s="20"/>
      <c r="M462" s="20"/>
    </row>
    <row r="463" spans="1:13" ht="12.75" customHeight="1">
      <c r="A463" s="7">
        <v>44833</v>
      </c>
      <c r="B463" s="8" t="s">
        <v>1381</v>
      </c>
      <c r="C463" s="12">
        <v>10.86</v>
      </c>
      <c r="E463" s="13">
        <f t="shared" si="7"/>
        <v>3864132.5599999977</v>
      </c>
      <c r="G463" s="20"/>
      <c r="H463" s="20"/>
      <c r="I463" s="20"/>
      <c r="J463" s="20"/>
      <c r="K463" s="20"/>
      <c r="L463" s="20"/>
      <c r="M463" s="20"/>
    </row>
    <row r="464" spans="1:13" ht="12.75" customHeight="1">
      <c r="A464" s="7">
        <v>44833</v>
      </c>
      <c r="B464" s="8" t="s">
        <v>1382</v>
      </c>
      <c r="D464" s="9">
        <v>1000000</v>
      </c>
      <c r="E464" s="13">
        <f t="shared" si="7"/>
        <v>2864132.5599999977</v>
      </c>
      <c r="G464" s="20"/>
      <c r="H464" s="20"/>
      <c r="I464" s="20"/>
      <c r="J464" s="20"/>
      <c r="K464" s="20"/>
      <c r="L464" s="20"/>
      <c r="M464" s="20"/>
    </row>
    <row r="465" spans="1:14">
      <c r="A465" s="7">
        <v>44833</v>
      </c>
      <c r="B465" s="8" t="s">
        <v>1899</v>
      </c>
      <c r="C465" s="9">
        <v>30912.46</v>
      </c>
      <c r="E465" s="13">
        <f t="shared" si="7"/>
        <v>2895045.0199999977</v>
      </c>
    </row>
    <row r="466" spans="1:14">
      <c r="A466" s="7">
        <v>44833</v>
      </c>
      <c r="B466" s="8" t="s">
        <v>1900</v>
      </c>
      <c r="C466" s="9">
        <v>71060.259999999995</v>
      </c>
      <c r="E466" s="13">
        <f t="shared" si="7"/>
        <v>2966105.2799999975</v>
      </c>
    </row>
    <row r="467" spans="1:14" ht="15">
      <c r="A467" s="7">
        <v>44833</v>
      </c>
      <c r="B467" s="8" t="s">
        <v>1901</v>
      </c>
      <c r="C467" s="9">
        <v>80052.929999999993</v>
      </c>
      <c r="E467" s="13">
        <f t="shared" si="7"/>
        <v>3046158.2099999976</v>
      </c>
      <c r="G467" s="20"/>
      <c r="H467" s="20"/>
      <c r="I467" s="20"/>
      <c r="J467" s="20"/>
      <c r="K467" s="20"/>
      <c r="L467" s="20"/>
      <c r="M467" s="20"/>
      <c r="N467" s="20"/>
    </row>
    <row r="468" spans="1:14" ht="15">
      <c r="A468" s="7">
        <v>44833</v>
      </c>
      <c r="B468" s="8" t="s">
        <v>1902</v>
      </c>
      <c r="C468" s="9">
        <v>85562.51</v>
      </c>
      <c r="E468" s="13">
        <f t="shared" si="7"/>
        <v>3131720.7199999974</v>
      </c>
      <c r="G468" s="20"/>
      <c r="H468" s="20"/>
      <c r="I468" s="20"/>
      <c r="J468" s="20"/>
      <c r="K468" s="20"/>
      <c r="L468" s="20"/>
      <c r="M468" s="20"/>
      <c r="N468" s="20"/>
    </row>
    <row r="469" spans="1:14" ht="10.5" customHeight="1">
      <c r="A469" s="7">
        <v>44833</v>
      </c>
      <c r="B469" s="8" t="s">
        <v>190</v>
      </c>
      <c r="D469" s="9">
        <v>1000000</v>
      </c>
      <c r="E469" s="13">
        <f t="shared" si="7"/>
        <v>2131720.7199999974</v>
      </c>
      <c r="G469" s="20"/>
      <c r="H469" s="20"/>
      <c r="I469" s="20"/>
      <c r="J469" s="20"/>
      <c r="K469" s="20"/>
      <c r="L469" s="20"/>
      <c r="M469" s="20"/>
      <c r="N469" s="20"/>
    </row>
    <row r="470" spans="1:14" ht="21" customHeight="1">
      <c r="A470" s="7">
        <v>44833</v>
      </c>
      <c r="B470" s="8" t="s">
        <v>1917</v>
      </c>
      <c r="C470" s="12">
        <v>7.19</v>
      </c>
      <c r="E470" s="13">
        <f t="shared" si="7"/>
        <v>2131727.9099999974</v>
      </c>
      <c r="G470" s="20"/>
      <c r="H470" s="20"/>
      <c r="I470" s="20"/>
      <c r="J470" s="20"/>
      <c r="K470" s="20"/>
      <c r="L470" s="20"/>
      <c r="M470" s="20"/>
      <c r="N470" s="20"/>
    </row>
    <row r="471" spans="1:14" ht="21" customHeight="1">
      <c r="A471" s="7">
        <v>44833</v>
      </c>
      <c r="B471" s="8" t="s">
        <v>1386</v>
      </c>
      <c r="C471" s="12">
        <v>5</v>
      </c>
      <c r="E471" s="13">
        <f t="shared" si="7"/>
        <v>2131732.9099999974</v>
      </c>
      <c r="G471" s="20"/>
      <c r="H471" s="20"/>
      <c r="I471" s="20"/>
      <c r="J471" s="20"/>
      <c r="K471" s="20"/>
      <c r="L471" s="20"/>
      <c r="M471" s="20"/>
      <c r="N471" s="20"/>
    </row>
    <row r="472" spans="1:14" ht="21" customHeight="1">
      <c r="A472" s="7">
        <v>44834</v>
      </c>
      <c r="B472" s="8" t="s">
        <v>1931</v>
      </c>
      <c r="C472" s="12">
        <v>6211.63</v>
      </c>
      <c r="E472" s="13">
        <f t="shared" si="7"/>
        <v>2137944.5399999972</v>
      </c>
      <c r="G472" s="20"/>
      <c r="H472" s="20"/>
      <c r="I472" s="20"/>
      <c r="J472" s="20"/>
      <c r="K472" s="20"/>
      <c r="L472" s="20"/>
      <c r="M472" s="20"/>
      <c r="N472" s="20"/>
    </row>
    <row r="473" spans="1:14" ht="15.95" customHeight="1">
      <c r="A473" s="7">
        <v>44833</v>
      </c>
      <c r="B473" s="8" t="s">
        <v>1415</v>
      </c>
      <c r="C473" s="12">
        <v>1000000</v>
      </c>
      <c r="E473" s="13">
        <f t="shared" si="7"/>
        <v>3137944.5399999972</v>
      </c>
      <c r="G473" s="20"/>
      <c r="H473" s="20"/>
      <c r="I473" s="20"/>
      <c r="J473" s="20"/>
      <c r="K473" s="20"/>
      <c r="L473" s="20"/>
      <c r="M473" s="20"/>
      <c r="N473" s="20"/>
    </row>
    <row r="474" spans="1:14">
      <c r="A474" s="7">
        <v>44837</v>
      </c>
      <c r="B474" s="8" t="s">
        <v>1199</v>
      </c>
      <c r="C474" s="12">
        <v>788.53</v>
      </c>
      <c r="E474" s="13">
        <f t="shared" si="7"/>
        <v>3138733.069999997</v>
      </c>
    </row>
    <row r="475" spans="1:14">
      <c r="A475" s="7">
        <v>44837</v>
      </c>
      <c r="B475" s="8" t="s">
        <v>1421</v>
      </c>
      <c r="D475" s="9">
        <v>2.9</v>
      </c>
      <c r="E475" s="13">
        <f t="shared" si="7"/>
        <v>3138730.1699999971</v>
      </c>
    </row>
    <row r="476" spans="1:14">
      <c r="A476" s="7">
        <v>44837</v>
      </c>
      <c r="B476" s="8" t="s">
        <v>1422</v>
      </c>
      <c r="C476" s="12">
        <v>47.46</v>
      </c>
      <c r="E476" s="13">
        <f t="shared" si="7"/>
        <v>3138777.6299999971</v>
      </c>
    </row>
    <row r="477" spans="1:14">
      <c r="A477" s="7">
        <v>44837</v>
      </c>
      <c r="B477" s="8" t="s">
        <v>1418</v>
      </c>
      <c r="D477" s="9">
        <v>0</v>
      </c>
      <c r="E477" s="13">
        <f t="shared" si="7"/>
        <v>3138777.6299999971</v>
      </c>
    </row>
    <row r="478" spans="1:14">
      <c r="A478" s="7">
        <v>44837</v>
      </c>
      <c r="B478" s="8" t="s">
        <v>1423</v>
      </c>
      <c r="C478" s="12">
        <v>2727.49</v>
      </c>
      <c r="E478" s="13">
        <f t="shared" si="7"/>
        <v>3141505.1199999973</v>
      </c>
    </row>
    <row r="479" spans="1:14">
      <c r="A479" s="7">
        <v>44837</v>
      </c>
      <c r="B479" s="8" t="s">
        <v>1424</v>
      </c>
      <c r="C479" s="12">
        <v>2262</v>
      </c>
      <c r="E479" s="13">
        <f t="shared" si="7"/>
        <v>3143767.1199999973</v>
      </c>
    </row>
    <row r="480" spans="1:14">
      <c r="A480" s="7">
        <v>44837</v>
      </c>
      <c r="B480" s="8" t="s">
        <v>1425</v>
      </c>
      <c r="C480" s="12">
        <v>5558.55</v>
      </c>
      <c r="E480" s="13">
        <f t="shared" si="7"/>
        <v>3149325.6699999971</v>
      </c>
    </row>
    <row r="481" spans="1:5">
      <c r="A481" s="7">
        <v>44837</v>
      </c>
      <c r="B481" s="8" t="s">
        <v>1426</v>
      </c>
      <c r="D481" s="9">
        <v>31719.42</v>
      </c>
      <c r="E481" s="13">
        <f t="shared" si="7"/>
        <v>3117606.2499999972</v>
      </c>
    </row>
    <row r="482" spans="1:5">
      <c r="A482" s="7">
        <v>44837</v>
      </c>
      <c r="B482" s="8" t="s">
        <v>190</v>
      </c>
      <c r="D482" s="9">
        <v>1000000</v>
      </c>
      <c r="E482" s="13">
        <f t="shared" si="7"/>
        <v>2117606.2499999972</v>
      </c>
    </row>
    <row r="483" spans="1:5">
      <c r="A483" s="7">
        <v>44838</v>
      </c>
      <c r="B483" s="8" t="s">
        <v>1439</v>
      </c>
      <c r="C483" s="12">
        <v>538.21</v>
      </c>
      <c r="E483" s="13">
        <f t="shared" si="7"/>
        <v>2118144.4599999972</v>
      </c>
    </row>
    <row r="484" spans="1:5">
      <c r="A484" s="7">
        <v>44838</v>
      </c>
      <c r="B484" s="8" t="s">
        <v>1925</v>
      </c>
      <c r="C484" s="12">
        <v>3940.17</v>
      </c>
      <c r="E484" s="13">
        <f t="shared" si="7"/>
        <v>2122084.6299999971</v>
      </c>
    </row>
    <row r="485" spans="1:5">
      <c r="A485" s="7">
        <v>44838</v>
      </c>
      <c r="B485" s="8" t="s">
        <v>1926</v>
      </c>
      <c r="C485" s="12">
        <v>10580.34</v>
      </c>
      <c r="E485" s="13">
        <f t="shared" si="7"/>
        <v>2132664.9699999969</v>
      </c>
    </row>
    <row r="486" spans="1:5">
      <c r="A486" s="7">
        <v>44838</v>
      </c>
      <c r="B486" s="8" t="s">
        <v>1443</v>
      </c>
      <c r="C486" s="12">
        <v>1452</v>
      </c>
      <c r="E486" s="13">
        <f t="shared" si="7"/>
        <v>2134116.9699999969</v>
      </c>
    </row>
    <row r="487" spans="1:5">
      <c r="A487" s="7">
        <v>44839</v>
      </c>
      <c r="B487" s="8" t="s">
        <v>1932</v>
      </c>
      <c r="C487" s="12">
        <v>55.1</v>
      </c>
      <c r="E487" s="13">
        <f t="shared" si="7"/>
        <v>2134172.069999997</v>
      </c>
    </row>
    <row r="488" spans="1:5">
      <c r="A488" s="7">
        <v>44839</v>
      </c>
      <c r="B488" s="8" t="s">
        <v>1444</v>
      </c>
      <c r="C488" s="12">
        <v>64920</v>
      </c>
      <c r="E488" s="13">
        <f t="shared" si="7"/>
        <v>2199092.069999997</v>
      </c>
    </row>
    <row r="489" spans="1:5">
      <c r="A489" s="7">
        <v>44841</v>
      </c>
      <c r="B489" s="8" t="s">
        <v>1455</v>
      </c>
      <c r="C489" s="12">
        <v>2791.02</v>
      </c>
      <c r="E489" s="13">
        <f t="shared" si="7"/>
        <v>2201883.0899999971</v>
      </c>
    </row>
    <row r="490" spans="1:5">
      <c r="A490" s="7">
        <v>44841</v>
      </c>
      <c r="B490" s="8" t="s">
        <v>332</v>
      </c>
      <c r="C490" s="12">
        <v>328451.20000000001</v>
      </c>
      <c r="E490" s="13">
        <f t="shared" si="7"/>
        <v>2530334.2899999972</v>
      </c>
    </row>
    <row r="491" spans="1:5">
      <c r="A491" s="7">
        <v>44844</v>
      </c>
      <c r="B491" s="8" t="s">
        <v>1469</v>
      </c>
      <c r="C491" s="12">
        <v>449</v>
      </c>
      <c r="E491" s="13">
        <f t="shared" si="7"/>
        <v>2530783.2899999972</v>
      </c>
    </row>
    <row r="492" spans="1:5">
      <c r="A492" s="7">
        <v>44845</v>
      </c>
      <c r="B492" s="8" t="s">
        <v>1470</v>
      </c>
      <c r="D492" s="12">
        <v>38638.78</v>
      </c>
      <c r="E492" s="13">
        <f t="shared" si="7"/>
        <v>2492144.5099999974</v>
      </c>
    </row>
    <row r="493" spans="1:5">
      <c r="A493" s="7">
        <v>44845</v>
      </c>
      <c r="B493" s="8" t="s">
        <v>123</v>
      </c>
      <c r="C493" s="12">
        <v>4688.28</v>
      </c>
      <c r="E493" s="13">
        <f t="shared" si="7"/>
        <v>2496832.7899999972</v>
      </c>
    </row>
    <row r="494" spans="1:5">
      <c r="A494" s="7">
        <v>44846</v>
      </c>
      <c r="B494" s="8" t="s">
        <v>123</v>
      </c>
      <c r="C494" s="12">
        <v>96060.83</v>
      </c>
      <c r="E494" s="13">
        <f t="shared" si="7"/>
        <v>2592893.6199999973</v>
      </c>
    </row>
    <row r="495" spans="1:5">
      <c r="A495" s="7">
        <v>44847</v>
      </c>
      <c r="B495" s="8" t="s">
        <v>1471</v>
      </c>
      <c r="C495" s="12">
        <v>329.26</v>
      </c>
      <c r="E495" s="13">
        <f t="shared" si="7"/>
        <v>2593222.8799999971</v>
      </c>
    </row>
    <row r="496" spans="1:5">
      <c r="A496" s="7">
        <v>44848</v>
      </c>
      <c r="B496" s="8" t="s">
        <v>1090</v>
      </c>
      <c r="C496" s="12">
        <v>2327.1</v>
      </c>
      <c r="E496" s="13">
        <f t="shared" si="7"/>
        <v>2595549.9799999972</v>
      </c>
    </row>
    <row r="497" spans="1:5">
      <c r="A497" s="7">
        <v>44848</v>
      </c>
      <c r="B497" s="8" t="s">
        <v>1090</v>
      </c>
      <c r="C497" s="12">
        <v>3759.16</v>
      </c>
      <c r="E497" s="13">
        <f t="shared" si="7"/>
        <v>2599309.1399999973</v>
      </c>
    </row>
    <row r="498" spans="1:5">
      <c r="A498" s="7">
        <v>44848</v>
      </c>
      <c r="B498" s="8" t="s">
        <v>1090</v>
      </c>
      <c r="C498" s="12">
        <v>3938.16</v>
      </c>
      <c r="E498" s="13">
        <f t="shared" si="7"/>
        <v>2603247.2999999975</v>
      </c>
    </row>
    <row r="499" spans="1:5">
      <c r="A499" s="7">
        <v>44848</v>
      </c>
      <c r="B499" s="8" t="s">
        <v>615</v>
      </c>
      <c r="C499" s="12">
        <v>4541.21</v>
      </c>
      <c r="E499" s="13">
        <f t="shared" si="7"/>
        <v>2607788.5099999974</v>
      </c>
    </row>
    <row r="500" spans="1:5">
      <c r="A500" s="7">
        <v>44848</v>
      </c>
      <c r="B500" s="8" t="s">
        <v>123</v>
      </c>
      <c r="C500" s="12">
        <v>36040.620000000003</v>
      </c>
      <c r="E500" s="13">
        <f t="shared" si="7"/>
        <v>2643829.1299999976</v>
      </c>
    </row>
    <row r="501" spans="1:5">
      <c r="A501" s="7">
        <v>44848</v>
      </c>
      <c r="B501" s="8" t="s">
        <v>123</v>
      </c>
      <c r="C501" s="12">
        <v>95803.25</v>
      </c>
      <c r="E501" s="13">
        <f t="shared" si="7"/>
        <v>2739632.3799999976</v>
      </c>
    </row>
    <row r="502" spans="1:5">
      <c r="A502" s="7">
        <v>44848</v>
      </c>
      <c r="B502" s="8" t="s">
        <v>123</v>
      </c>
      <c r="C502" s="12">
        <v>120267.99</v>
      </c>
      <c r="E502" s="13">
        <f t="shared" si="7"/>
        <v>2859900.3699999978</v>
      </c>
    </row>
    <row r="503" spans="1:5">
      <c r="A503" s="7">
        <v>44848</v>
      </c>
      <c r="B503" s="8" t="s">
        <v>1927</v>
      </c>
      <c r="C503" s="12">
        <v>1291.42</v>
      </c>
      <c r="E503" s="13">
        <f t="shared" si="7"/>
        <v>2861191.7899999977</v>
      </c>
    </row>
    <row r="504" spans="1:5">
      <c r="A504" s="7">
        <v>44852</v>
      </c>
      <c r="B504" s="8" t="s">
        <v>332</v>
      </c>
      <c r="C504" s="12">
        <v>1830</v>
      </c>
      <c r="E504" s="13">
        <f t="shared" si="7"/>
        <v>2863021.7899999977</v>
      </c>
    </row>
    <row r="505" spans="1:5">
      <c r="A505" s="7">
        <v>44852</v>
      </c>
      <c r="B505" s="8" t="s">
        <v>1928</v>
      </c>
      <c r="C505" s="12">
        <v>3024.6</v>
      </c>
      <c r="E505" s="13">
        <f t="shared" si="7"/>
        <v>2866046.3899999978</v>
      </c>
    </row>
    <row r="506" spans="1:5">
      <c r="A506" s="7">
        <v>44852</v>
      </c>
      <c r="B506" s="8" t="s">
        <v>128</v>
      </c>
      <c r="C506" s="12">
        <v>4400</v>
      </c>
      <c r="E506" s="13">
        <f t="shared" si="7"/>
        <v>2870446.3899999978</v>
      </c>
    </row>
    <row r="507" spans="1:5">
      <c r="A507" s="7">
        <v>44853</v>
      </c>
      <c r="B507" s="8" t="s">
        <v>23</v>
      </c>
      <c r="D507" s="9">
        <v>100000</v>
      </c>
      <c r="E507" s="13">
        <f t="shared" si="7"/>
        <v>2770446.3899999978</v>
      </c>
    </row>
    <row r="508" spans="1:5">
      <c r="A508" s="7">
        <v>44853</v>
      </c>
      <c r="B508" s="8" t="s">
        <v>190</v>
      </c>
      <c r="D508" s="9">
        <v>2000000</v>
      </c>
      <c r="E508" s="13">
        <f t="shared" si="7"/>
        <v>770446.3899999978</v>
      </c>
    </row>
    <row r="509" spans="1:5">
      <c r="A509" s="7">
        <v>44854</v>
      </c>
      <c r="B509" s="8" t="s">
        <v>1501</v>
      </c>
      <c r="C509" s="12">
        <v>1138.01</v>
      </c>
      <c r="E509" s="13">
        <f t="shared" si="7"/>
        <v>771584.39999999781</v>
      </c>
    </row>
    <row r="510" spans="1:5">
      <c r="A510" s="7">
        <v>44854</v>
      </c>
      <c r="B510" s="8" t="s">
        <v>1502</v>
      </c>
      <c r="C510" s="12">
        <v>87.12</v>
      </c>
      <c r="E510" s="13">
        <f t="shared" si="7"/>
        <v>771671.51999999781</v>
      </c>
    </row>
    <row r="511" spans="1:5">
      <c r="A511" s="7">
        <v>44854</v>
      </c>
      <c r="B511" s="8" t="s">
        <v>1923</v>
      </c>
      <c r="C511" s="12">
        <v>300</v>
      </c>
      <c r="E511" s="13">
        <f t="shared" si="7"/>
        <v>771971.51999999781</v>
      </c>
    </row>
    <row r="512" spans="1:5">
      <c r="A512" s="7">
        <v>44855</v>
      </c>
      <c r="B512" s="8" t="s">
        <v>1504</v>
      </c>
      <c r="C512" s="12">
        <v>9044843.0600000005</v>
      </c>
      <c r="E512" s="13">
        <f t="shared" ref="E512:E543" si="8">E511+C512-D512</f>
        <v>9816814.5799999982</v>
      </c>
    </row>
    <row r="513" spans="1:5">
      <c r="A513" s="7">
        <v>44855</v>
      </c>
      <c r="B513" s="8" t="s">
        <v>1505</v>
      </c>
      <c r="C513" s="12">
        <v>130</v>
      </c>
      <c r="E513" s="13">
        <f t="shared" si="8"/>
        <v>9816944.5799999982</v>
      </c>
    </row>
    <row r="514" spans="1:5">
      <c r="A514" s="7">
        <v>44859</v>
      </c>
      <c r="B514" s="8" t="s">
        <v>1511</v>
      </c>
      <c r="C514" s="12">
        <v>318.79000000000002</v>
      </c>
      <c r="E514" s="13">
        <f t="shared" si="8"/>
        <v>9817263.3699999973</v>
      </c>
    </row>
    <row r="515" spans="1:5">
      <c r="A515" s="7">
        <v>44859</v>
      </c>
      <c r="B515" s="8" t="s">
        <v>1894</v>
      </c>
      <c r="C515" s="12">
        <v>121.52</v>
      </c>
      <c r="E515" s="13">
        <f t="shared" si="8"/>
        <v>9817384.8899999969</v>
      </c>
    </row>
    <row r="516" spans="1:5">
      <c r="A516" s="7">
        <v>44859</v>
      </c>
      <c r="B516" s="8" t="s">
        <v>1895</v>
      </c>
      <c r="C516" s="12">
        <v>688.61</v>
      </c>
      <c r="E516" s="13">
        <f t="shared" si="8"/>
        <v>9818073.4999999963</v>
      </c>
    </row>
    <row r="517" spans="1:5">
      <c r="A517" s="7">
        <v>44860</v>
      </c>
      <c r="B517" s="8" t="s">
        <v>897</v>
      </c>
      <c r="C517" s="12">
        <v>1657.6</v>
      </c>
      <c r="E517" s="13">
        <f t="shared" si="8"/>
        <v>9819731.0999999959</v>
      </c>
    </row>
    <row r="518" spans="1:5">
      <c r="A518" s="7">
        <v>44860</v>
      </c>
      <c r="B518" s="8" t="s">
        <v>1520</v>
      </c>
      <c r="C518" s="12">
        <v>39464.01</v>
      </c>
      <c r="E518" s="13">
        <f t="shared" si="8"/>
        <v>9859195.1099999957</v>
      </c>
    </row>
    <row r="519" spans="1:5">
      <c r="A519" s="7">
        <v>44860</v>
      </c>
      <c r="B519" s="8" t="s">
        <v>123</v>
      </c>
      <c r="C519" s="12">
        <v>54849.32</v>
      </c>
      <c r="E519" s="13">
        <f t="shared" si="8"/>
        <v>9914044.429999996</v>
      </c>
    </row>
    <row r="520" spans="1:5">
      <c r="A520" s="7">
        <v>44861</v>
      </c>
      <c r="B520" s="8" t="s">
        <v>1521</v>
      </c>
      <c r="C520" s="12">
        <v>20000</v>
      </c>
      <c r="E520" s="13">
        <f t="shared" si="8"/>
        <v>9934044.429999996</v>
      </c>
    </row>
    <row r="521" spans="1:5">
      <c r="A521" s="7">
        <v>44861</v>
      </c>
      <c r="B521" s="8" t="s">
        <v>67</v>
      </c>
      <c r="C521" s="12">
        <v>6050</v>
      </c>
      <c r="E521" s="13">
        <f t="shared" si="8"/>
        <v>9940094.429999996</v>
      </c>
    </row>
    <row r="522" spans="1:5">
      <c r="A522" s="7">
        <v>44861</v>
      </c>
      <c r="B522" s="8" t="s">
        <v>1933</v>
      </c>
      <c r="C522" s="12">
        <v>4171.6400000000003</v>
      </c>
      <c r="E522" s="13">
        <f t="shared" si="8"/>
        <v>9944266.0699999966</v>
      </c>
    </row>
    <row r="523" spans="1:5">
      <c r="A523" s="7">
        <v>44867</v>
      </c>
      <c r="B523" s="8" t="s">
        <v>424</v>
      </c>
      <c r="C523" s="12">
        <v>75.849999999999994</v>
      </c>
      <c r="E523" s="13">
        <f t="shared" si="8"/>
        <v>9944341.9199999962</v>
      </c>
    </row>
    <row r="524" spans="1:5">
      <c r="A524" s="7">
        <v>44868</v>
      </c>
      <c r="B524" s="8" t="s">
        <v>1542</v>
      </c>
      <c r="C524" s="12">
        <v>57.4</v>
      </c>
      <c r="E524" s="13">
        <f t="shared" si="8"/>
        <v>9944399.3199999966</v>
      </c>
    </row>
    <row r="525" spans="1:5">
      <c r="A525" s="7">
        <v>44868</v>
      </c>
      <c r="B525" s="8" t="s">
        <v>1543</v>
      </c>
      <c r="C525" s="12">
        <v>45831.92</v>
      </c>
      <c r="E525" s="13">
        <f t="shared" si="8"/>
        <v>9990231.2399999965</v>
      </c>
    </row>
    <row r="526" spans="1:5">
      <c r="A526" s="7">
        <v>44868</v>
      </c>
      <c r="B526" s="8" t="s">
        <v>1544</v>
      </c>
      <c r="D526" s="9">
        <v>29788.76</v>
      </c>
      <c r="E526" s="13">
        <f t="shared" si="8"/>
        <v>9960442.4799999967</v>
      </c>
    </row>
    <row r="527" spans="1:5">
      <c r="A527" s="7">
        <v>44868</v>
      </c>
      <c r="B527" s="8" t="s">
        <v>1545</v>
      </c>
      <c r="C527" s="12">
        <v>788.53</v>
      </c>
      <c r="E527" s="13">
        <f t="shared" si="8"/>
        <v>9961231.0099999961</v>
      </c>
    </row>
    <row r="528" spans="1:5">
      <c r="A528" s="7">
        <v>44869</v>
      </c>
      <c r="B528" s="8" t="s">
        <v>1547</v>
      </c>
      <c r="D528" s="9">
        <v>2.9</v>
      </c>
      <c r="E528" s="13">
        <f t="shared" si="8"/>
        <v>9961228.1099999957</v>
      </c>
    </row>
    <row r="529" spans="1:5">
      <c r="A529" s="7">
        <v>44869</v>
      </c>
      <c r="B529" s="8" t="s">
        <v>1548</v>
      </c>
      <c r="C529" s="12">
        <v>33.840000000000003</v>
      </c>
      <c r="E529" s="13">
        <f t="shared" si="8"/>
        <v>9961261.9499999955</v>
      </c>
    </row>
    <row r="530" spans="1:5">
      <c r="A530" s="7">
        <v>44869</v>
      </c>
      <c r="B530" s="8" t="s">
        <v>1549</v>
      </c>
      <c r="C530" s="12">
        <v>56.16</v>
      </c>
      <c r="E530" s="13">
        <f t="shared" si="8"/>
        <v>9961318.1099999957</v>
      </c>
    </row>
    <row r="531" spans="1:5">
      <c r="A531" s="7">
        <v>44872</v>
      </c>
      <c r="B531" s="8" t="s">
        <v>1562</v>
      </c>
      <c r="C531" s="12">
        <v>508.87</v>
      </c>
      <c r="E531" s="13">
        <f t="shared" si="8"/>
        <v>9961826.9799999949</v>
      </c>
    </row>
    <row r="532" spans="1:5">
      <c r="A532" s="7">
        <v>44872</v>
      </c>
      <c r="B532" s="8" t="s">
        <v>190</v>
      </c>
      <c r="D532" s="9">
        <v>2000000</v>
      </c>
      <c r="E532" s="13">
        <f t="shared" si="8"/>
        <v>7961826.9799999949</v>
      </c>
    </row>
    <row r="533" spans="1:5">
      <c r="A533" s="7">
        <v>44873</v>
      </c>
      <c r="B533" s="8" t="s">
        <v>1934</v>
      </c>
      <c r="C533" s="12">
        <v>2869.25</v>
      </c>
      <c r="E533" s="13">
        <f t="shared" si="8"/>
        <v>7964696.2299999949</v>
      </c>
    </row>
    <row r="534" spans="1:5">
      <c r="A534" s="7">
        <v>44874</v>
      </c>
      <c r="B534" s="8" t="s">
        <v>1929</v>
      </c>
      <c r="C534" s="12">
        <v>600</v>
      </c>
      <c r="E534" s="13">
        <f t="shared" si="8"/>
        <v>7965296.2299999949</v>
      </c>
    </row>
    <row r="535" spans="1:5">
      <c r="A535" s="7">
        <v>44875</v>
      </c>
      <c r="B535" s="8" t="s">
        <v>23</v>
      </c>
      <c r="D535" s="9">
        <v>3200000</v>
      </c>
      <c r="E535" s="13">
        <f t="shared" si="8"/>
        <v>4765296.2299999949</v>
      </c>
    </row>
    <row r="536" spans="1:5">
      <c r="A536" s="7">
        <v>44879</v>
      </c>
      <c r="B536" s="8" t="s">
        <v>1592</v>
      </c>
      <c r="C536" s="12">
        <v>3754.71</v>
      </c>
      <c r="E536" s="13">
        <f t="shared" si="8"/>
        <v>4769050.9399999948</v>
      </c>
    </row>
    <row r="537" spans="1:5" ht="10.7" customHeight="1">
      <c r="A537" s="7">
        <v>44880</v>
      </c>
      <c r="B537" s="8" t="s">
        <v>190</v>
      </c>
      <c r="D537" s="9">
        <v>3000000</v>
      </c>
      <c r="E537" s="13">
        <f t="shared" si="8"/>
        <v>1769050.9399999948</v>
      </c>
    </row>
    <row r="538" spans="1:5">
      <c r="A538" s="7">
        <v>44880</v>
      </c>
      <c r="B538" s="8" t="s">
        <v>1612</v>
      </c>
      <c r="C538" s="12">
        <v>123.23</v>
      </c>
      <c r="E538" s="13">
        <f t="shared" si="8"/>
        <v>1769174.1699999948</v>
      </c>
    </row>
    <row r="539" spans="1:5">
      <c r="A539" s="7">
        <v>44881</v>
      </c>
      <c r="B539" s="8" t="s">
        <v>1543</v>
      </c>
      <c r="C539" s="12">
        <v>8490</v>
      </c>
      <c r="E539" s="13">
        <f t="shared" si="8"/>
        <v>1777664.1699999948</v>
      </c>
    </row>
    <row r="540" spans="1:5">
      <c r="A540" s="7">
        <v>44882</v>
      </c>
      <c r="B540" s="8" t="s">
        <v>1627</v>
      </c>
      <c r="C540" s="12">
        <v>1500</v>
      </c>
      <c r="E540" s="13">
        <f t="shared" si="8"/>
        <v>1779164.1699999948</v>
      </c>
    </row>
    <row r="541" spans="1:5">
      <c r="A541" s="7">
        <v>44882</v>
      </c>
      <c r="B541" s="8" t="s">
        <v>190</v>
      </c>
      <c r="D541" s="9">
        <v>1500000</v>
      </c>
      <c r="E541" s="13">
        <f t="shared" si="8"/>
        <v>279164.1699999948</v>
      </c>
    </row>
    <row r="542" spans="1:5">
      <c r="A542" s="7">
        <v>44883</v>
      </c>
      <c r="B542" s="8" t="s">
        <v>1935</v>
      </c>
      <c r="C542" s="12">
        <v>870.4</v>
      </c>
      <c r="E542" s="13">
        <f t="shared" si="8"/>
        <v>280034.56999999483</v>
      </c>
    </row>
    <row r="543" spans="1:5">
      <c r="A543" s="7">
        <v>44883</v>
      </c>
      <c r="B543" s="8" t="s">
        <v>1646</v>
      </c>
      <c r="C543" s="12">
        <v>1.06</v>
      </c>
      <c r="E543" s="13">
        <f t="shared" si="8"/>
        <v>280035.62999999482</v>
      </c>
    </row>
    <row r="544" spans="1:5">
      <c r="A544" s="7">
        <v>44886</v>
      </c>
      <c r="B544" s="8" t="s">
        <v>1646</v>
      </c>
      <c r="C544" s="12">
        <v>4.95</v>
      </c>
      <c r="E544" s="13">
        <f t="shared" ref="E544:E568" si="9">E543+C544-D544</f>
        <v>280040.57999999484</v>
      </c>
    </row>
    <row r="545" spans="1:5">
      <c r="A545" s="7">
        <v>44887</v>
      </c>
      <c r="B545" s="8" t="s">
        <v>1647</v>
      </c>
      <c r="C545" s="12">
        <v>5831338.2999999998</v>
      </c>
      <c r="E545" s="13">
        <f t="shared" si="9"/>
        <v>6111378.8799999943</v>
      </c>
    </row>
    <row r="546" spans="1:5">
      <c r="A546" s="7">
        <v>44889</v>
      </c>
      <c r="B546" s="8" t="s">
        <v>1648</v>
      </c>
      <c r="D546" s="9">
        <v>2000000</v>
      </c>
      <c r="E546" s="13">
        <f t="shared" si="9"/>
        <v>4111378.8799999943</v>
      </c>
    </row>
    <row r="547" spans="1:5">
      <c r="A547" s="7">
        <v>44889</v>
      </c>
      <c r="B547" s="8" t="s">
        <v>615</v>
      </c>
      <c r="C547" s="12">
        <v>115.79</v>
      </c>
      <c r="E547" s="13">
        <f t="shared" si="9"/>
        <v>4111494.6699999943</v>
      </c>
    </row>
    <row r="548" spans="1:5">
      <c r="A548" s="7">
        <v>44890</v>
      </c>
      <c r="B548" s="8" t="s">
        <v>1646</v>
      </c>
      <c r="C548" s="12">
        <v>5.7</v>
      </c>
      <c r="E548" s="13">
        <f t="shared" si="9"/>
        <v>4111500.3699999945</v>
      </c>
    </row>
    <row r="549" spans="1:5">
      <c r="A549" s="7">
        <v>44890</v>
      </c>
      <c r="B549" s="8" t="s">
        <v>1646</v>
      </c>
      <c r="C549" s="12">
        <v>4.38</v>
      </c>
      <c r="E549" s="13">
        <f t="shared" si="9"/>
        <v>4111504.7499999944</v>
      </c>
    </row>
    <row r="550" spans="1:5">
      <c r="A550" s="7">
        <v>44890</v>
      </c>
      <c r="B550" s="8" t="s">
        <v>1684</v>
      </c>
      <c r="C550" s="12">
        <v>24412.5</v>
      </c>
      <c r="E550" s="13">
        <f t="shared" si="9"/>
        <v>4135917.2499999944</v>
      </c>
    </row>
    <row r="551" spans="1:5">
      <c r="A551" s="7">
        <v>44893</v>
      </c>
      <c r="B551" s="8" t="s">
        <v>1685</v>
      </c>
      <c r="D551" s="12">
        <v>2000000</v>
      </c>
      <c r="E551" s="13">
        <f t="shared" si="9"/>
        <v>2135917.2499999944</v>
      </c>
    </row>
    <row r="552" spans="1:5">
      <c r="A552" s="7">
        <v>44893</v>
      </c>
      <c r="B552" s="8" t="s">
        <v>1646</v>
      </c>
      <c r="C552" s="12">
        <v>1.49</v>
      </c>
      <c r="E552" s="13">
        <f t="shared" si="9"/>
        <v>2135918.7399999946</v>
      </c>
    </row>
    <row r="553" spans="1:5">
      <c r="A553" s="7">
        <v>44893</v>
      </c>
      <c r="B553" s="8" t="s">
        <v>1646</v>
      </c>
      <c r="C553" s="12">
        <v>8.6199999999999992</v>
      </c>
      <c r="E553" s="13">
        <f t="shared" si="9"/>
        <v>2135927.3599999947</v>
      </c>
    </row>
    <row r="554" spans="1:5">
      <c r="A554" s="7">
        <v>44893</v>
      </c>
      <c r="B554" s="8" t="s">
        <v>123</v>
      </c>
      <c r="C554" s="12">
        <v>10898.68</v>
      </c>
      <c r="E554" s="13">
        <f t="shared" si="9"/>
        <v>2146826.0399999949</v>
      </c>
    </row>
    <row r="555" spans="1:5">
      <c r="A555" s="7">
        <v>44894</v>
      </c>
      <c r="B555" s="8" t="s">
        <v>1707</v>
      </c>
      <c r="C555" s="12">
        <v>88.12</v>
      </c>
      <c r="E555" s="13">
        <f t="shared" si="9"/>
        <v>2146914.159999995</v>
      </c>
    </row>
    <row r="556" spans="1:5">
      <c r="A556" s="7">
        <v>44894</v>
      </c>
      <c r="B556" s="8" t="s">
        <v>1646</v>
      </c>
      <c r="C556" s="12">
        <v>4.9000000000000004</v>
      </c>
      <c r="E556" s="13">
        <f t="shared" si="9"/>
        <v>2146919.0599999949</v>
      </c>
    </row>
    <row r="557" spans="1:5">
      <c r="A557" s="7">
        <v>44895</v>
      </c>
      <c r="B557" s="8" t="s">
        <v>1736</v>
      </c>
      <c r="C557" s="12">
        <v>23837.83</v>
      </c>
      <c r="E557" s="13">
        <f t="shared" si="9"/>
        <v>2170756.889999995</v>
      </c>
    </row>
    <row r="558" spans="1:5">
      <c r="A558" s="7">
        <v>44895</v>
      </c>
      <c r="B558" s="8" t="s">
        <v>1646</v>
      </c>
      <c r="C558" s="12">
        <v>1.01</v>
      </c>
      <c r="E558" s="13">
        <f t="shared" si="9"/>
        <v>2170757.8999999948</v>
      </c>
    </row>
    <row r="559" spans="1:5">
      <c r="A559" s="7">
        <v>44896</v>
      </c>
      <c r="B559" s="8" t="s">
        <v>1738</v>
      </c>
      <c r="C559" s="12">
        <v>14436.42</v>
      </c>
      <c r="E559" s="13">
        <f t="shared" si="9"/>
        <v>2185194.3199999947</v>
      </c>
    </row>
    <row r="560" spans="1:5">
      <c r="A560" s="7">
        <v>44896</v>
      </c>
      <c r="B560" s="8" t="s">
        <v>1739</v>
      </c>
      <c r="D560" s="9">
        <v>28866.799999999999</v>
      </c>
      <c r="E560" s="13">
        <f t="shared" si="9"/>
        <v>2156327.5199999949</v>
      </c>
    </row>
    <row r="561" spans="1:5">
      <c r="A561" s="21">
        <v>44896</v>
      </c>
      <c r="B561" s="8" t="s">
        <v>1646</v>
      </c>
      <c r="C561" s="9">
        <v>6.27</v>
      </c>
      <c r="E561" s="13">
        <f t="shared" si="9"/>
        <v>2156333.7899999949</v>
      </c>
    </row>
    <row r="562" spans="1:5">
      <c r="A562" s="21">
        <v>44897</v>
      </c>
      <c r="B562" s="8" t="s">
        <v>1090</v>
      </c>
      <c r="C562" s="9">
        <v>2684.75</v>
      </c>
      <c r="E562" s="13">
        <f t="shared" si="9"/>
        <v>2159018.5399999949</v>
      </c>
    </row>
    <row r="563" spans="1:5">
      <c r="A563" s="21">
        <v>44897</v>
      </c>
      <c r="B563" s="8" t="s">
        <v>67</v>
      </c>
      <c r="C563" s="9">
        <v>7260</v>
      </c>
      <c r="E563" s="13">
        <f t="shared" si="9"/>
        <v>2166278.5399999949</v>
      </c>
    </row>
    <row r="564" spans="1:5">
      <c r="A564" s="7">
        <v>44897</v>
      </c>
      <c r="B564" s="12" t="s">
        <v>1646</v>
      </c>
      <c r="C564" s="12">
        <v>1.61</v>
      </c>
      <c r="E564" s="13">
        <f t="shared" si="9"/>
        <v>2166280.1499999948</v>
      </c>
    </row>
    <row r="565" spans="1:5">
      <c r="A565" s="7">
        <v>44900</v>
      </c>
      <c r="B565" s="8" t="s">
        <v>897</v>
      </c>
      <c r="C565" s="12">
        <v>300</v>
      </c>
      <c r="E565" s="13">
        <f t="shared" si="9"/>
        <v>2166580.1499999948</v>
      </c>
    </row>
    <row r="566" spans="1:5">
      <c r="A566" s="7">
        <v>44900</v>
      </c>
      <c r="B566" s="8" t="s">
        <v>1646</v>
      </c>
      <c r="C566" s="12">
        <v>33.94</v>
      </c>
      <c r="E566" s="13">
        <f t="shared" si="9"/>
        <v>2166614.0899999947</v>
      </c>
    </row>
    <row r="567" spans="1:5">
      <c r="A567" s="7">
        <v>44902</v>
      </c>
      <c r="B567" s="8" t="s">
        <v>1520</v>
      </c>
      <c r="C567" s="12">
        <v>5230.3599999999997</v>
      </c>
      <c r="E567" s="13">
        <f t="shared" si="9"/>
        <v>2171844.4499999946</v>
      </c>
    </row>
    <row r="568" spans="1:5">
      <c r="A568" s="7">
        <v>44902</v>
      </c>
      <c r="B568" s="8" t="s">
        <v>1646</v>
      </c>
      <c r="C568" s="12">
        <v>3.78</v>
      </c>
      <c r="E568" s="13">
        <f t="shared" si="9"/>
        <v>2171848.2299999944</v>
      </c>
    </row>
    <row r="569" spans="1:5">
      <c r="A569" s="7">
        <v>44902</v>
      </c>
      <c r="B569" s="8" t="s">
        <v>455</v>
      </c>
      <c r="C569" s="12">
        <v>234.56</v>
      </c>
      <c r="E569" s="13">
        <f t="shared" ref="E569:E632" si="10">E568+C569-D569</f>
        <v>2172082.7899999944</v>
      </c>
    </row>
    <row r="570" spans="1:5">
      <c r="A570" s="7">
        <v>44902</v>
      </c>
      <c r="B570" s="8" t="s">
        <v>455</v>
      </c>
      <c r="C570" s="12">
        <v>493.33</v>
      </c>
      <c r="E570" s="13">
        <f t="shared" si="10"/>
        <v>2172576.1199999945</v>
      </c>
    </row>
    <row r="571" spans="1:5">
      <c r="A571" s="7">
        <v>44902</v>
      </c>
      <c r="B571" s="8" t="s">
        <v>455</v>
      </c>
      <c r="C571" s="12">
        <v>527.44000000000005</v>
      </c>
      <c r="E571" s="13">
        <f t="shared" si="10"/>
        <v>2173103.5599999945</v>
      </c>
    </row>
    <row r="572" spans="1:5">
      <c r="A572" s="7">
        <v>44902</v>
      </c>
      <c r="B572" s="8" t="s">
        <v>455</v>
      </c>
      <c r="C572" s="12">
        <v>701.5</v>
      </c>
      <c r="E572" s="13">
        <f t="shared" si="10"/>
        <v>2173805.0599999945</v>
      </c>
    </row>
    <row r="573" spans="1:5">
      <c r="A573" s="7">
        <v>44902</v>
      </c>
      <c r="B573" s="8" t="s">
        <v>455</v>
      </c>
      <c r="C573" s="12">
        <v>1229.24</v>
      </c>
      <c r="E573" s="13">
        <f t="shared" si="10"/>
        <v>2175034.2999999947</v>
      </c>
    </row>
    <row r="574" spans="1:5">
      <c r="A574" s="7">
        <v>44902</v>
      </c>
      <c r="B574" s="8" t="s">
        <v>455</v>
      </c>
      <c r="C574" s="12">
        <v>1528.96</v>
      </c>
      <c r="E574" s="13">
        <f t="shared" si="10"/>
        <v>2176563.2599999947</v>
      </c>
    </row>
    <row r="575" spans="1:5">
      <c r="A575" s="7">
        <v>44902</v>
      </c>
      <c r="B575" s="8" t="s">
        <v>455</v>
      </c>
      <c r="C575" s="12">
        <v>2330.34</v>
      </c>
      <c r="E575" s="13">
        <f t="shared" si="10"/>
        <v>2178893.5999999945</v>
      </c>
    </row>
    <row r="576" spans="1:5">
      <c r="A576" s="7">
        <v>44902</v>
      </c>
      <c r="B576" s="8" t="s">
        <v>455</v>
      </c>
      <c r="C576" s="12">
        <v>3645.04</v>
      </c>
      <c r="E576" s="13">
        <f t="shared" si="10"/>
        <v>2182538.6399999945</v>
      </c>
    </row>
    <row r="577" spans="1:6">
      <c r="A577" s="7">
        <v>44902</v>
      </c>
      <c r="B577" s="8" t="s">
        <v>1746</v>
      </c>
      <c r="C577" s="12">
        <v>3157.75</v>
      </c>
      <c r="E577" s="13">
        <f t="shared" si="10"/>
        <v>2185696.3899999945</v>
      </c>
    </row>
    <row r="578" spans="1:6">
      <c r="A578" s="7">
        <v>44904</v>
      </c>
      <c r="B578" s="8" t="s">
        <v>1745</v>
      </c>
      <c r="C578" s="12">
        <v>10.31</v>
      </c>
      <c r="E578" s="13">
        <f t="shared" si="10"/>
        <v>2185706.6999999946</v>
      </c>
    </row>
    <row r="579" spans="1:6">
      <c r="A579" s="7">
        <v>44907</v>
      </c>
      <c r="B579" s="8" t="s">
        <v>1646</v>
      </c>
      <c r="C579" s="12">
        <v>1.27</v>
      </c>
      <c r="E579" s="13">
        <f t="shared" si="10"/>
        <v>2185707.9699999946</v>
      </c>
    </row>
    <row r="580" spans="1:6">
      <c r="A580" s="7">
        <v>44904</v>
      </c>
      <c r="B580" s="8" t="s">
        <v>1752</v>
      </c>
      <c r="C580" s="12">
        <v>13.94</v>
      </c>
      <c r="E580" s="13">
        <f t="shared" si="10"/>
        <v>2185721.9099999946</v>
      </c>
      <c r="F580" s="8" t="s">
        <v>1763</v>
      </c>
    </row>
    <row r="581" spans="1:6">
      <c r="A581" s="7">
        <v>44907</v>
      </c>
      <c r="B581" s="8" t="s">
        <v>1754</v>
      </c>
      <c r="C581" s="12">
        <v>788.53</v>
      </c>
      <c r="E581" s="13">
        <f t="shared" si="10"/>
        <v>2186510.4399999944</v>
      </c>
    </row>
    <row r="582" spans="1:6">
      <c r="A582" s="7">
        <v>44907</v>
      </c>
      <c r="B582" s="8" t="s">
        <v>60</v>
      </c>
      <c r="D582" s="9">
        <v>2.9</v>
      </c>
      <c r="E582" s="13">
        <f t="shared" si="10"/>
        <v>2186507.5399999944</v>
      </c>
    </row>
    <row r="583" spans="1:6">
      <c r="A583" s="7">
        <v>44907</v>
      </c>
      <c r="B583" s="8" t="s">
        <v>1762</v>
      </c>
      <c r="C583" s="12">
        <v>8500</v>
      </c>
      <c r="E583" s="13">
        <f t="shared" si="10"/>
        <v>2195007.5399999944</v>
      </c>
    </row>
    <row r="584" spans="1:6">
      <c r="A584" s="7">
        <v>44907</v>
      </c>
      <c r="B584" s="8" t="s">
        <v>1762</v>
      </c>
      <c r="C584" s="12">
        <v>10100</v>
      </c>
      <c r="E584" s="13">
        <f t="shared" si="10"/>
        <v>2205107.5399999944</v>
      </c>
    </row>
    <row r="585" spans="1:6">
      <c r="A585" s="7">
        <v>44909</v>
      </c>
      <c r="B585" s="8" t="s">
        <v>1646</v>
      </c>
      <c r="C585" s="12">
        <v>6.55</v>
      </c>
      <c r="E585" s="13">
        <f t="shared" si="10"/>
        <v>2205114.0899999943</v>
      </c>
    </row>
    <row r="586" spans="1:6">
      <c r="A586" s="7">
        <v>44909</v>
      </c>
      <c r="B586" s="8" t="s">
        <v>67</v>
      </c>
      <c r="C586" s="12">
        <v>532.1</v>
      </c>
      <c r="E586" s="13">
        <f t="shared" si="10"/>
        <v>2205646.1899999944</v>
      </c>
    </row>
    <row r="587" spans="1:6">
      <c r="A587" s="7">
        <v>44911</v>
      </c>
      <c r="B587" s="8" t="s">
        <v>1775</v>
      </c>
      <c r="C587" s="12">
        <v>300</v>
      </c>
      <c r="E587" s="13">
        <f t="shared" si="10"/>
        <v>2205946.1899999944</v>
      </c>
    </row>
    <row r="588" spans="1:6">
      <c r="A588" s="7">
        <v>44911</v>
      </c>
      <c r="B588" s="8" t="s">
        <v>1905</v>
      </c>
      <c r="C588" s="12">
        <v>1092</v>
      </c>
      <c r="E588" s="13">
        <f t="shared" si="10"/>
        <v>2207038.1899999944</v>
      </c>
    </row>
    <row r="589" spans="1:6" ht="9.9499999999999993" customHeight="1">
      <c r="A589" s="7">
        <v>44911</v>
      </c>
      <c r="B589" s="8" t="s">
        <v>1646</v>
      </c>
      <c r="C589" s="12">
        <v>7.63</v>
      </c>
      <c r="E589" s="13">
        <f t="shared" si="10"/>
        <v>2207045.8199999942</v>
      </c>
    </row>
    <row r="590" spans="1:6">
      <c r="A590" s="7">
        <v>44914</v>
      </c>
      <c r="B590" s="8" t="s">
        <v>1906</v>
      </c>
      <c r="C590" s="12">
        <v>200</v>
      </c>
      <c r="E590" s="13">
        <f t="shared" si="10"/>
        <v>2207245.8199999942</v>
      </c>
    </row>
    <row r="591" spans="1:6">
      <c r="A591" s="7">
        <v>44914</v>
      </c>
      <c r="B591" s="8" t="s">
        <v>67</v>
      </c>
      <c r="C591" s="12">
        <v>6048.79</v>
      </c>
      <c r="E591" s="13">
        <f t="shared" si="10"/>
        <v>2213294.6099999943</v>
      </c>
    </row>
    <row r="592" spans="1:6">
      <c r="A592" s="7">
        <v>44914</v>
      </c>
      <c r="B592" s="8" t="s">
        <v>1646</v>
      </c>
      <c r="C592" s="12">
        <v>8.68</v>
      </c>
      <c r="E592" s="13">
        <f t="shared" si="10"/>
        <v>2213303.2899999944</v>
      </c>
    </row>
    <row r="593" spans="1:5">
      <c r="A593" s="7">
        <v>44914</v>
      </c>
      <c r="B593" s="8" t="s">
        <v>1646</v>
      </c>
      <c r="C593" s="12">
        <v>32.01</v>
      </c>
      <c r="E593" s="13">
        <f t="shared" si="10"/>
        <v>2213335.2999999942</v>
      </c>
    </row>
    <row r="594" spans="1:5">
      <c r="A594" s="7">
        <v>44914</v>
      </c>
      <c r="B594" s="8" t="s">
        <v>190</v>
      </c>
      <c r="D594" s="9">
        <v>2000000</v>
      </c>
      <c r="E594" s="13">
        <f t="shared" si="10"/>
        <v>213335.29999999423</v>
      </c>
    </row>
    <row r="595" spans="1:5">
      <c r="A595" s="7">
        <v>44914</v>
      </c>
      <c r="B595" s="8" t="s">
        <v>1805</v>
      </c>
      <c r="C595" s="12">
        <v>100</v>
      </c>
      <c r="E595" s="13">
        <f t="shared" si="10"/>
        <v>213435.29999999423</v>
      </c>
    </row>
    <row r="596" spans="1:5">
      <c r="A596" s="7">
        <v>44915</v>
      </c>
      <c r="B596" s="8" t="s">
        <v>897</v>
      </c>
      <c r="C596" s="12">
        <v>10.5</v>
      </c>
      <c r="E596" s="13">
        <f t="shared" si="10"/>
        <v>213445.79999999423</v>
      </c>
    </row>
    <row r="597" spans="1:5">
      <c r="A597" s="7">
        <v>44915</v>
      </c>
      <c r="B597" s="8" t="s">
        <v>1893</v>
      </c>
      <c r="C597" s="12">
        <v>65</v>
      </c>
      <c r="E597" s="13">
        <f t="shared" si="10"/>
        <v>213510.79999999423</v>
      </c>
    </row>
    <row r="598" spans="1:5">
      <c r="A598" s="7">
        <v>44916</v>
      </c>
      <c r="B598" s="8" t="s">
        <v>1832</v>
      </c>
      <c r="C598" s="12">
        <v>3934399.15</v>
      </c>
      <c r="E598" s="13">
        <f t="shared" si="10"/>
        <v>4147909.9499999941</v>
      </c>
    </row>
    <row r="599" spans="1:5">
      <c r="A599" s="7">
        <v>44916</v>
      </c>
      <c r="B599" s="8" t="s">
        <v>1833</v>
      </c>
      <c r="C599" s="12">
        <v>170000</v>
      </c>
      <c r="E599" s="13">
        <f t="shared" si="10"/>
        <v>4317909.9499999937</v>
      </c>
    </row>
    <row r="600" spans="1:5">
      <c r="A600" s="7">
        <v>44916</v>
      </c>
      <c r="B600" s="8" t="s">
        <v>1834</v>
      </c>
      <c r="C600" s="12">
        <v>227.55</v>
      </c>
      <c r="E600" s="13">
        <f t="shared" si="10"/>
        <v>4318137.4999999935</v>
      </c>
    </row>
    <row r="601" spans="1:5">
      <c r="A601" s="7">
        <v>44916</v>
      </c>
      <c r="B601" s="8" t="s">
        <v>1646</v>
      </c>
      <c r="C601" s="12">
        <v>4.82</v>
      </c>
      <c r="E601" s="13">
        <f t="shared" si="10"/>
        <v>4318142.3199999938</v>
      </c>
    </row>
    <row r="602" spans="1:5">
      <c r="A602" s="7">
        <v>44916</v>
      </c>
      <c r="B602" s="8" t="s">
        <v>1893</v>
      </c>
      <c r="C602" s="12">
        <v>69.5</v>
      </c>
      <c r="E602" s="13">
        <f t="shared" si="10"/>
        <v>4318211.8199999938</v>
      </c>
    </row>
    <row r="603" spans="1:5">
      <c r="A603" s="7">
        <v>44916</v>
      </c>
      <c r="B603" s="8" t="s">
        <v>24</v>
      </c>
      <c r="D603" s="9">
        <v>3500000</v>
      </c>
      <c r="E603" s="13">
        <f t="shared" si="10"/>
        <v>818211.81999999378</v>
      </c>
    </row>
    <row r="604" spans="1:5">
      <c r="A604" s="7">
        <v>44917</v>
      </c>
      <c r="B604" s="8" t="s">
        <v>1856</v>
      </c>
      <c r="C604" s="12">
        <v>22710.42</v>
      </c>
      <c r="E604" s="13">
        <f t="shared" si="10"/>
        <v>840922.23999999382</v>
      </c>
    </row>
    <row r="605" spans="1:5">
      <c r="A605" s="7">
        <v>44917</v>
      </c>
      <c r="B605" s="8" t="s">
        <v>1857</v>
      </c>
      <c r="C605" s="12">
        <v>35000</v>
      </c>
      <c r="E605" s="13">
        <f t="shared" si="10"/>
        <v>875922.23999999382</v>
      </c>
    </row>
    <row r="606" spans="1:5">
      <c r="A606" s="7">
        <v>44917</v>
      </c>
      <c r="B606" s="8" t="s">
        <v>1918</v>
      </c>
      <c r="C606" s="12">
        <v>230</v>
      </c>
      <c r="E606" s="13">
        <f t="shared" si="10"/>
        <v>876152.23999999382</v>
      </c>
    </row>
    <row r="607" spans="1:5">
      <c r="A607" s="7">
        <v>44917</v>
      </c>
      <c r="B607" s="8" t="s">
        <v>143</v>
      </c>
      <c r="C607" s="12">
        <v>42930</v>
      </c>
      <c r="E607" s="13">
        <f t="shared" si="10"/>
        <v>919082.23999999382</v>
      </c>
    </row>
    <row r="608" spans="1:5">
      <c r="A608" s="7">
        <v>44917</v>
      </c>
      <c r="B608" s="8" t="s">
        <v>143</v>
      </c>
      <c r="C608" s="12">
        <v>50000</v>
      </c>
      <c r="E608" s="13">
        <f t="shared" si="10"/>
        <v>969082.23999999382</v>
      </c>
    </row>
    <row r="609" spans="1:5">
      <c r="A609" s="7">
        <v>44917</v>
      </c>
      <c r="B609" s="8" t="s">
        <v>1858</v>
      </c>
      <c r="C609" s="12">
        <v>3950000</v>
      </c>
      <c r="E609" s="13">
        <f t="shared" si="10"/>
        <v>4919082.2399999937</v>
      </c>
    </row>
    <row r="610" spans="1:5">
      <c r="A610" s="7">
        <v>44917</v>
      </c>
      <c r="B610" s="8" t="s">
        <v>1868</v>
      </c>
      <c r="D610" s="9">
        <v>28687.84</v>
      </c>
      <c r="E610" s="13">
        <f t="shared" si="10"/>
        <v>4890394.3999999939</v>
      </c>
    </row>
    <row r="611" spans="1:5">
      <c r="A611" s="7">
        <v>44917</v>
      </c>
      <c r="B611" s="8" t="s">
        <v>67</v>
      </c>
      <c r="C611" s="12">
        <v>83000</v>
      </c>
      <c r="E611" s="13">
        <f t="shared" si="10"/>
        <v>4973394.3999999939</v>
      </c>
    </row>
    <row r="612" spans="1:5">
      <c r="A612" s="7">
        <v>44917</v>
      </c>
      <c r="B612" s="8" t="s">
        <v>67</v>
      </c>
      <c r="C612" s="12">
        <v>50000</v>
      </c>
      <c r="E612" s="13">
        <f t="shared" si="10"/>
        <v>5023394.3999999939</v>
      </c>
    </row>
    <row r="613" spans="1:5">
      <c r="A613" s="7">
        <v>44917</v>
      </c>
      <c r="B613" s="8" t="s">
        <v>67</v>
      </c>
      <c r="C613" s="12">
        <v>726</v>
      </c>
      <c r="E613" s="13">
        <f t="shared" si="10"/>
        <v>5024120.3999999939</v>
      </c>
    </row>
    <row r="614" spans="1:5">
      <c r="A614" s="7" t="s">
        <v>1869</v>
      </c>
      <c r="B614" s="8" t="s">
        <v>1646</v>
      </c>
      <c r="C614" s="12">
        <v>1.83</v>
      </c>
      <c r="E614" s="13">
        <f t="shared" si="10"/>
        <v>5024122.2299999939</v>
      </c>
    </row>
    <row r="615" spans="1:5">
      <c r="A615" s="7" t="s">
        <v>1869</v>
      </c>
      <c r="B615" s="8" t="s">
        <v>332</v>
      </c>
      <c r="C615" s="12">
        <v>83191.87</v>
      </c>
      <c r="E615" s="13">
        <f t="shared" si="10"/>
        <v>5107314.099999994</v>
      </c>
    </row>
    <row r="616" spans="1:5">
      <c r="A616" s="7" t="s">
        <v>1869</v>
      </c>
      <c r="B616" s="8" t="s">
        <v>1833</v>
      </c>
      <c r="C616" s="12">
        <v>26852.94</v>
      </c>
      <c r="E616" s="13">
        <f t="shared" si="10"/>
        <v>5134167.0399999944</v>
      </c>
    </row>
    <row r="617" spans="1:5">
      <c r="A617" s="7" t="s">
        <v>1869</v>
      </c>
      <c r="B617" s="8" t="s">
        <v>837</v>
      </c>
      <c r="C617" s="12">
        <v>100</v>
      </c>
      <c r="E617" s="13">
        <f t="shared" si="10"/>
        <v>5134267.0399999944</v>
      </c>
    </row>
    <row r="618" spans="1:5">
      <c r="A618" s="7" t="s">
        <v>1869</v>
      </c>
      <c r="B618" s="8" t="s">
        <v>1907</v>
      </c>
      <c r="C618" s="12">
        <v>43</v>
      </c>
      <c r="E618" s="13">
        <f t="shared" si="10"/>
        <v>5134310.0399999944</v>
      </c>
    </row>
    <row r="619" spans="1:5">
      <c r="A619" s="7" t="s">
        <v>1870</v>
      </c>
      <c r="B619" s="8" t="s">
        <v>1646</v>
      </c>
      <c r="C619" s="12">
        <v>11.32</v>
      </c>
      <c r="E619" s="13">
        <f t="shared" si="10"/>
        <v>5134321.3599999947</v>
      </c>
    </row>
    <row r="620" spans="1:5">
      <c r="A620" s="7" t="s">
        <v>1870</v>
      </c>
      <c r="B620" s="8" t="s">
        <v>1646</v>
      </c>
      <c r="C620" s="12">
        <v>1.54</v>
      </c>
      <c r="E620" s="13">
        <f t="shared" si="10"/>
        <v>5134322.8999999948</v>
      </c>
    </row>
    <row r="621" spans="1:5">
      <c r="A621" s="7" t="s">
        <v>1870</v>
      </c>
      <c r="B621" s="8" t="s">
        <v>1871</v>
      </c>
      <c r="C621" s="12">
        <v>24000</v>
      </c>
      <c r="E621" s="13">
        <f t="shared" si="10"/>
        <v>5158322.8999999948</v>
      </c>
    </row>
    <row r="622" spans="1:5">
      <c r="A622" s="7" t="s">
        <v>1870</v>
      </c>
      <c r="B622" s="8" t="s">
        <v>1871</v>
      </c>
      <c r="C622" s="12">
        <v>17431.560000000001</v>
      </c>
      <c r="E622" s="13">
        <f t="shared" si="10"/>
        <v>5175754.4599999944</v>
      </c>
    </row>
    <row r="623" spans="1:5">
      <c r="A623" s="7" t="s">
        <v>1872</v>
      </c>
      <c r="B623" s="8" t="s">
        <v>1896</v>
      </c>
      <c r="C623" s="12">
        <v>156</v>
      </c>
      <c r="E623" s="13">
        <f t="shared" si="10"/>
        <v>5175910.4599999944</v>
      </c>
    </row>
    <row r="624" spans="1:5">
      <c r="A624" s="7" t="s">
        <v>1872</v>
      </c>
      <c r="B624" s="8" t="s">
        <v>67</v>
      </c>
      <c r="C624" s="12">
        <v>3630</v>
      </c>
      <c r="E624" s="13">
        <f t="shared" si="10"/>
        <v>5179540.4599999944</v>
      </c>
    </row>
    <row r="625" spans="1:5">
      <c r="A625" s="7" t="s">
        <v>1872</v>
      </c>
      <c r="B625" s="8" t="s">
        <v>1908</v>
      </c>
      <c r="C625" s="12">
        <v>123</v>
      </c>
      <c r="E625" s="13">
        <f t="shared" si="10"/>
        <v>5179663.4599999944</v>
      </c>
    </row>
    <row r="626" spans="1:5">
      <c r="A626" s="7" t="s">
        <v>1872</v>
      </c>
      <c r="B626" s="8" t="s">
        <v>332</v>
      </c>
      <c r="C626" s="12">
        <v>407890.46</v>
      </c>
      <c r="E626" s="13">
        <f t="shared" si="10"/>
        <v>5587553.9199999943</v>
      </c>
    </row>
    <row r="627" spans="1:5">
      <c r="A627" s="7" t="s">
        <v>1872</v>
      </c>
      <c r="B627" s="8" t="s">
        <v>1897</v>
      </c>
      <c r="C627" s="12">
        <v>126</v>
      </c>
      <c r="E627" s="13">
        <f t="shared" si="10"/>
        <v>5587679.9199999943</v>
      </c>
    </row>
    <row r="628" spans="1:5">
      <c r="A628" s="7" t="s">
        <v>1872</v>
      </c>
      <c r="B628" s="8" t="s">
        <v>1898</v>
      </c>
      <c r="C628" s="12">
        <v>35</v>
      </c>
      <c r="E628" s="13">
        <f t="shared" si="10"/>
        <v>5587714.9199999943</v>
      </c>
    </row>
    <row r="629" spans="1:5">
      <c r="A629" s="7" t="s">
        <v>1873</v>
      </c>
      <c r="B629" s="8" t="s">
        <v>1874</v>
      </c>
      <c r="C629" s="12">
        <v>2662</v>
      </c>
      <c r="E629" s="13">
        <f t="shared" si="10"/>
        <v>5590376.9199999943</v>
      </c>
    </row>
    <row r="630" spans="1:5">
      <c r="A630" s="7" t="s">
        <v>1873</v>
      </c>
      <c r="B630" s="8" t="s">
        <v>1909</v>
      </c>
      <c r="C630" s="12">
        <v>156</v>
      </c>
      <c r="E630" s="13">
        <f t="shared" si="10"/>
        <v>5590532.9199999943</v>
      </c>
    </row>
    <row r="631" spans="1:5">
      <c r="A631" s="7" t="s">
        <v>1873</v>
      </c>
      <c r="B631" s="8" t="s">
        <v>1875</v>
      </c>
      <c r="C631" s="12">
        <v>26.14</v>
      </c>
      <c r="E631" s="13">
        <f t="shared" si="10"/>
        <v>5590559.059999994</v>
      </c>
    </row>
    <row r="632" spans="1:5">
      <c r="A632" s="7" t="s">
        <v>1876</v>
      </c>
      <c r="B632" s="8" t="s">
        <v>1877</v>
      </c>
      <c r="C632" s="12">
        <v>25311.19</v>
      </c>
      <c r="E632" s="13">
        <f t="shared" si="10"/>
        <v>5615870.2499999944</v>
      </c>
    </row>
    <row r="633" spans="1:5">
      <c r="A633" s="7" t="s">
        <v>1876</v>
      </c>
      <c r="B633" s="8" t="s">
        <v>1878</v>
      </c>
      <c r="C633" s="12">
        <v>95597.59</v>
      </c>
      <c r="E633" s="13">
        <f t="shared" ref="E633:E638" si="11">E632+C633-D633</f>
        <v>5711467.8399999943</v>
      </c>
    </row>
    <row r="634" spans="1:5">
      <c r="A634" s="7" t="s">
        <v>1876</v>
      </c>
      <c r="B634" s="8" t="s">
        <v>67</v>
      </c>
      <c r="C634" s="12">
        <v>25000</v>
      </c>
      <c r="E634" s="13">
        <f t="shared" si="11"/>
        <v>5736467.8399999943</v>
      </c>
    </row>
    <row r="635" spans="1:5">
      <c r="A635" s="7" t="s">
        <v>1876</v>
      </c>
      <c r="B635" s="8" t="s">
        <v>67</v>
      </c>
      <c r="C635" s="12">
        <v>1310.5899999999999</v>
      </c>
      <c r="E635" s="13">
        <f t="shared" si="11"/>
        <v>5737778.4299999941</v>
      </c>
    </row>
    <row r="636" spans="1:5">
      <c r="A636" s="7" t="s">
        <v>1876</v>
      </c>
      <c r="B636" s="8" t="s">
        <v>1881</v>
      </c>
      <c r="C636" s="12">
        <v>105558.37</v>
      </c>
      <c r="E636" s="13">
        <f t="shared" si="11"/>
        <v>5843336.7999999942</v>
      </c>
    </row>
    <row r="637" spans="1:5">
      <c r="A637" s="7" t="s">
        <v>1876</v>
      </c>
      <c r="B637" s="8" t="s">
        <v>1879</v>
      </c>
      <c r="C637" s="12">
        <v>10244</v>
      </c>
      <c r="E637" s="13">
        <f t="shared" si="11"/>
        <v>5853580.7999999942</v>
      </c>
    </row>
    <row r="638" spans="1:5">
      <c r="A638" s="7">
        <v>44925</v>
      </c>
      <c r="B638" s="8" t="s">
        <v>1880</v>
      </c>
      <c r="C638" s="12">
        <v>3950127.6200000006</v>
      </c>
      <c r="E638" s="13">
        <f t="shared" si="11"/>
        <v>9803708.4199999943</v>
      </c>
    </row>
  </sheetData>
  <autoFilter ref="A3:E638"/>
  <pageMargins left="0.7" right="0.7" top="0.75" bottom="0.75" header="0.3" footer="0.3"/>
  <pageSetup paperSize="9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36"/>
  <sheetViews>
    <sheetView workbookViewId="0">
      <selection activeCell="C44" sqref="C44"/>
    </sheetView>
  </sheetViews>
  <sheetFormatPr baseColWidth="10" defaultColWidth="11.5703125" defaultRowHeight="11.25"/>
  <cols>
    <col min="1" max="1" width="10.28515625" style="48" customWidth="1"/>
    <col min="2" max="2" width="30.7109375" style="39" customWidth="1"/>
    <col min="3" max="3" width="10.7109375" style="43" customWidth="1"/>
    <col min="4" max="4" width="10.28515625" style="43" customWidth="1"/>
    <col min="5" max="5" width="12.28515625" style="43" bestFit="1" customWidth="1"/>
    <col min="6" max="6" width="3.7109375" style="39" customWidth="1"/>
    <col min="7" max="7" width="11.5703125" style="39"/>
    <col min="8" max="8" width="12.85546875" style="39" bestFit="1" customWidth="1"/>
    <col min="9" max="256" width="11.5703125" style="39"/>
    <col min="257" max="257" width="10.28515625" style="39" customWidth="1"/>
    <col min="258" max="258" width="30.7109375" style="39" customWidth="1"/>
    <col min="259" max="259" width="10.7109375" style="39" customWidth="1"/>
    <col min="260" max="260" width="10.28515625" style="39" customWidth="1"/>
    <col min="261" max="261" width="12.28515625" style="39" bestFit="1" customWidth="1"/>
    <col min="262" max="262" width="3.7109375" style="39" customWidth="1"/>
    <col min="263" max="263" width="11.5703125" style="39"/>
    <col min="264" max="264" width="12.85546875" style="39" bestFit="1" customWidth="1"/>
    <col min="265" max="512" width="11.5703125" style="39"/>
    <col min="513" max="513" width="10.28515625" style="39" customWidth="1"/>
    <col min="514" max="514" width="30.7109375" style="39" customWidth="1"/>
    <col min="515" max="515" width="10.7109375" style="39" customWidth="1"/>
    <col min="516" max="516" width="10.28515625" style="39" customWidth="1"/>
    <col min="517" max="517" width="12.28515625" style="39" bestFit="1" customWidth="1"/>
    <col min="518" max="518" width="3.7109375" style="39" customWidth="1"/>
    <col min="519" max="519" width="11.5703125" style="39"/>
    <col min="520" max="520" width="12.85546875" style="39" bestFit="1" customWidth="1"/>
    <col min="521" max="768" width="11.5703125" style="39"/>
    <col min="769" max="769" width="10.28515625" style="39" customWidth="1"/>
    <col min="770" max="770" width="30.7109375" style="39" customWidth="1"/>
    <col min="771" max="771" width="10.7109375" style="39" customWidth="1"/>
    <col min="772" max="772" width="10.28515625" style="39" customWidth="1"/>
    <col min="773" max="773" width="12.28515625" style="39" bestFit="1" customWidth="1"/>
    <col min="774" max="774" width="3.7109375" style="39" customWidth="1"/>
    <col min="775" max="775" width="11.5703125" style="39"/>
    <col min="776" max="776" width="12.85546875" style="39" bestFit="1" customWidth="1"/>
    <col min="777" max="1024" width="11.5703125" style="39"/>
    <col min="1025" max="1025" width="10.28515625" style="39" customWidth="1"/>
    <col min="1026" max="1026" width="30.7109375" style="39" customWidth="1"/>
    <col min="1027" max="1027" width="10.7109375" style="39" customWidth="1"/>
    <col min="1028" max="1028" width="10.28515625" style="39" customWidth="1"/>
    <col min="1029" max="1029" width="12.28515625" style="39" bestFit="1" customWidth="1"/>
    <col min="1030" max="1030" width="3.7109375" style="39" customWidth="1"/>
    <col min="1031" max="1031" width="11.5703125" style="39"/>
    <col min="1032" max="1032" width="12.85546875" style="39" bestFit="1" customWidth="1"/>
    <col min="1033" max="1280" width="11.5703125" style="39"/>
    <col min="1281" max="1281" width="10.28515625" style="39" customWidth="1"/>
    <col min="1282" max="1282" width="30.7109375" style="39" customWidth="1"/>
    <col min="1283" max="1283" width="10.7109375" style="39" customWidth="1"/>
    <col min="1284" max="1284" width="10.28515625" style="39" customWidth="1"/>
    <col min="1285" max="1285" width="12.28515625" style="39" bestFit="1" customWidth="1"/>
    <col min="1286" max="1286" width="3.7109375" style="39" customWidth="1"/>
    <col min="1287" max="1287" width="11.5703125" style="39"/>
    <col min="1288" max="1288" width="12.85546875" style="39" bestFit="1" customWidth="1"/>
    <col min="1289" max="1536" width="11.5703125" style="39"/>
    <col min="1537" max="1537" width="10.28515625" style="39" customWidth="1"/>
    <col min="1538" max="1538" width="30.7109375" style="39" customWidth="1"/>
    <col min="1539" max="1539" width="10.7109375" style="39" customWidth="1"/>
    <col min="1540" max="1540" width="10.28515625" style="39" customWidth="1"/>
    <col min="1541" max="1541" width="12.28515625" style="39" bestFit="1" customWidth="1"/>
    <col min="1542" max="1542" width="3.7109375" style="39" customWidth="1"/>
    <col min="1543" max="1543" width="11.5703125" style="39"/>
    <col min="1544" max="1544" width="12.85546875" style="39" bestFit="1" customWidth="1"/>
    <col min="1545" max="1792" width="11.5703125" style="39"/>
    <col min="1793" max="1793" width="10.28515625" style="39" customWidth="1"/>
    <col min="1794" max="1794" width="30.7109375" style="39" customWidth="1"/>
    <col min="1795" max="1795" width="10.7109375" style="39" customWidth="1"/>
    <col min="1796" max="1796" width="10.28515625" style="39" customWidth="1"/>
    <col min="1797" max="1797" width="12.28515625" style="39" bestFit="1" customWidth="1"/>
    <col min="1798" max="1798" width="3.7109375" style="39" customWidth="1"/>
    <col min="1799" max="1799" width="11.5703125" style="39"/>
    <col min="1800" max="1800" width="12.85546875" style="39" bestFit="1" customWidth="1"/>
    <col min="1801" max="2048" width="11.5703125" style="39"/>
    <col min="2049" max="2049" width="10.28515625" style="39" customWidth="1"/>
    <col min="2050" max="2050" width="30.7109375" style="39" customWidth="1"/>
    <col min="2051" max="2051" width="10.7109375" style="39" customWidth="1"/>
    <col min="2052" max="2052" width="10.28515625" style="39" customWidth="1"/>
    <col min="2053" max="2053" width="12.28515625" style="39" bestFit="1" customWidth="1"/>
    <col min="2054" max="2054" width="3.7109375" style="39" customWidth="1"/>
    <col min="2055" max="2055" width="11.5703125" style="39"/>
    <col min="2056" max="2056" width="12.85546875" style="39" bestFit="1" customWidth="1"/>
    <col min="2057" max="2304" width="11.5703125" style="39"/>
    <col min="2305" max="2305" width="10.28515625" style="39" customWidth="1"/>
    <col min="2306" max="2306" width="30.7109375" style="39" customWidth="1"/>
    <col min="2307" max="2307" width="10.7109375" style="39" customWidth="1"/>
    <col min="2308" max="2308" width="10.28515625" style="39" customWidth="1"/>
    <col min="2309" max="2309" width="12.28515625" style="39" bestFit="1" customWidth="1"/>
    <col min="2310" max="2310" width="3.7109375" style="39" customWidth="1"/>
    <col min="2311" max="2311" width="11.5703125" style="39"/>
    <col min="2312" max="2312" width="12.85546875" style="39" bestFit="1" customWidth="1"/>
    <col min="2313" max="2560" width="11.5703125" style="39"/>
    <col min="2561" max="2561" width="10.28515625" style="39" customWidth="1"/>
    <col min="2562" max="2562" width="30.7109375" style="39" customWidth="1"/>
    <col min="2563" max="2563" width="10.7109375" style="39" customWidth="1"/>
    <col min="2564" max="2564" width="10.28515625" style="39" customWidth="1"/>
    <col min="2565" max="2565" width="12.28515625" style="39" bestFit="1" customWidth="1"/>
    <col min="2566" max="2566" width="3.7109375" style="39" customWidth="1"/>
    <col min="2567" max="2567" width="11.5703125" style="39"/>
    <col min="2568" max="2568" width="12.85546875" style="39" bestFit="1" customWidth="1"/>
    <col min="2569" max="2816" width="11.5703125" style="39"/>
    <col min="2817" max="2817" width="10.28515625" style="39" customWidth="1"/>
    <col min="2818" max="2818" width="30.7109375" style="39" customWidth="1"/>
    <col min="2819" max="2819" width="10.7109375" style="39" customWidth="1"/>
    <col min="2820" max="2820" width="10.28515625" style="39" customWidth="1"/>
    <col min="2821" max="2821" width="12.28515625" style="39" bestFit="1" customWidth="1"/>
    <col min="2822" max="2822" width="3.7109375" style="39" customWidth="1"/>
    <col min="2823" max="2823" width="11.5703125" style="39"/>
    <col min="2824" max="2824" width="12.85546875" style="39" bestFit="1" customWidth="1"/>
    <col min="2825" max="3072" width="11.5703125" style="39"/>
    <col min="3073" max="3073" width="10.28515625" style="39" customWidth="1"/>
    <col min="3074" max="3074" width="30.7109375" style="39" customWidth="1"/>
    <col min="3075" max="3075" width="10.7109375" style="39" customWidth="1"/>
    <col min="3076" max="3076" width="10.28515625" style="39" customWidth="1"/>
    <col min="3077" max="3077" width="12.28515625" style="39" bestFit="1" customWidth="1"/>
    <col min="3078" max="3078" width="3.7109375" style="39" customWidth="1"/>
    <col min="3079" max="3079" width="11.5703125" style="39"/>
    <col min="3080" max="3080" width="12.85546875" style="39" bestFit="1" customWidth="1"/>
    <col min="3081" max="3328" width="11.5703125" style="39"/>
    <col min="3329" max="3329" width="10.28515625" style="39" customWidth="1"/>
    <col min="3330" max="3330" width="30.7109375" style="39" customWidth="1"/>
    <col min="3331" max="3331" width="10.7109375" style="39" customWidth="1"/>
    <col min="3332" max="3332" width="10.28515625" style="39" customWidth="1"/>
    <col min="3333" max="3333" width="12.28515625" style="39" bestFit="1" customWidth="1"/>
    <col min="3334" max="3334" width="3.7109375" style="39" customWidth="1"/>
    <col min="3335" max="3335" width="11.5703125" style="39"/>
    <col min="3336" max="3336" width="12.85546875" style="39" bestFit="1" customWidth="1"/>
    <col min="3337" max="3584" width="11.5703125" style="39"/>
    <col min="3585" max="3585" width="10.28515625" style="39" customWidth="1"/>
    <col min="3586" max="3586" width="30.7109375" style="39" customWidth="1"/>
    <col min="3587" max="3587" width="10.7109375" style="39" customWidth="1"/>
    <col min="3588" max="3588" width="10.28515625" style="39" customWidth="1"/>
    <col min="3589" max="3589" width="12.28515625" style="39" bestFit="1" customWidth="1"/>
    <col min="3590" max="3590" width="3.7109375" style="39" customWidth="1"/>
    <col min="3591" max="3591" width="11.5703125" style="39"/>
    <col min="3592" max="3592" width="12.85546875" style="39" bestFit="1" customWidth="1"/>
    <col min="3593" max="3840" width="11.5703125" style="39"/>
    <col min="3841" max="3841" width="10.28515625" style="39" customWidth="1"/>
    <col min="3842" max="3842" width="30.7109375" style="39" customWidth="1"/>
    <col min="3843" max="3843" width="10.7109375" style="39" customWidth="1"/>
    <col min="3844" max="3844" width="10.28515625" style="39" customWidth="1"/>
    <col min="3845" max="3845" width="12.28515625" style="39" bestFit="1" customWidth="1"/>
    <col min="3846" max="3846" width="3.7109375" style="39" customWidth="1"/>
    <col min="3847" max="3847" width="11.5703125" style="39"/>
    <col min="3848" max="3848" width="12.85546875" style="39" bestFit="1" customWidth="1"/>
    <col min="3849" max="4096" width="11.5703125" style="39"/>
    <col min="4097" max="4097" width="10.28515625" style="39" customWidth="1"/>
    <col min="4098" max="4098" width="30.7109375" style="39" customWidth="1"/>
    <col min="4099" max="4099" width="10.7109375" style="39" customWidth="1"/>
    <col min="4100" max="4100" width="10.28515625" style="39" customWidth="1"/>
    <col min="4101" max="4101" width="12.28515625" style="39" bestFit="1" customWidth="1"/>
    <col min="4102" max="4102" width="3.7109375" style="39" customWidth="1"/>
    <col min="4103" max="4103" width="11.5703125" style="39"/>
    <col min="4104" max="4104" width="12.85546875" style="39" bestFit="1" customWidth="1"/>
    <col min="4105" max="4352" width="11.5703125" style="39"/>
    <col min="4353" max="4353" width="10.28515625" style="39" customWidth="1"/>
    <col min="4354" max="4354" width="30.7109375" style="39" customWidth="1"/>
    <col min="4355" max="4355" width="10.7109375" style="39" customWidth="1"/>
    <col min="4356" max="4356" width="10.28515625" style="39" customWidth="1"/>
    <col min="4357" max="4357" width="12.28515625" style="39" bestFit="1" customWidth="1"/>
    <col min="4358" max="4358" width="3.7109375" style="39" customWidth="1"/>
    <col min="4359" max="4359" width="11.5703125" style="39"/>
    <col min="4360" max="4360" width="12.85546875" style="39" bestFit="1" customWidth="1"/>
    <col min="4361" max="4608" width="11.5703125" style="39"/>
    <col min="4609" max="4609" width="10.28515625" style="39" customWidth="1"/>
    <col min="4610" max="4610" width="30.7109375" style="39" customWidth="1"/>
    <col min="4611" max="4611" width="10.7109375" style="39" customWidth="1"/>
    <col min="4612" max="4612" width="10.28515625" style="39" customWidth="1"/>
    <col min="4613" max="4613" width="12.28515625" style="39" bestFit="1" customWidth="1"/>
    <col min="4614" max="4614" width="3.7109375" style="39" customWidth="1"/>
    <col min="4615" max="4615" width="11.5703125" style="39"/>
    <col min="4616" max="4616" width="12.85546875" style="39" bestFit="1" customWidth="1"/>
    <col min="4617" max="4864" width="11.5703125" style="39"/>
    <col min="4865" max="4865" width="10.28515625" style="39" customWidth="1"/>
    <col min="4866" max="4866" width="30.7109375" style="39" customWidth="1"/>
    <col min="4867" max="4867" width="10.7109375" style="39" customWidth="1"/>
    <col min="4868" max="4868" width="10.28515625" style="39" customWidth="1"/>
    <col min="4869" max="4869" width="12.28515625" style="39" bestFit="1" customWidth="1"/>
    <col min="4870" max="4870" width="3.7109375" style="39" customWidth="1"/>
    <col min="4871" max="4871" width="11.5703125" style="39"/>
    <col min="4872" max="4872" width="12.85546875" style="39" bestFit="1" customWidth="1"/>
    <col min="4873" max="5120" width="11.5703125" style="39"/>
    <col min="5121" max="5121" width="10.28515625" style="39" customWidth="1"/>
    <col min="5122" max="5122" width="30.7109375" style="39" customWidth="1"/>
    <col min="5123" max="5123" width="10.7109375" style="39" customWidth="1"/>
    <col min="5124" max="5124" width="10.28515625" style="39" customWidth="1"/>
    <col min="5125" max="5125" width="12.28515625" style="39" bestFit="1" customWidth="1"/>
    <col min="5126" max="5126" width="3.7109375" style="39" customWidth="1"/>
    <col min="5127" max="5127" width="11.5703125" style="39"/>
    <col min="5128" max="5128" width="12.85546875" style="39" bestFit="1" customWidth="1"/>
    <col min="5129" max="5376" width="11.5703125" style="39"/>
    <col min="5377" max="5377" width="10.28515625" style="39" customWidth="1"/>
    <col min="5378" max="5378" width="30.7109375" style="39" customWidth="1"/>
    <col min="5379" max="5379" width="10.7109375" style="39" customWidth="1"/>
    <col min="5380" max="5380" width="10.28515625" style="39" customWidth="1"/>
    <col min="5381" max="5381" width="12.28515625" style="39" bestFit="1" customWidth="1"/>
    <col min="5382" max="5382" width="3.7109375" style="39" customWidth="1"/>
    <col min="5383" max="5383" width="11.5703125" style="39"/>
    <col min="5384" max="5384" width="12.85546875" style="39" bestFit="1" customWidth="1"/>
    <col min="5385" max="5632" width="11.5703125" style="39"/>
    <col min="5633" max="5633" width="10.28515625" style="39" customWidth="1"/>
    <col min="5634" max="5634" width="30.7109375" style="39" customWidth="1"/>
    <col min="5635" max="5635" width="10.7109375" style="39" customWidth="1"/>
    <col min="5636" max="5636" width="10.28515625" style="39" customWidth="1"/>
    <col min="5637" max="5637" width="12.28515625" style="39" bestFit="1" customWidth="1"/>
    <col min="5638" max="5638" width="3.7109375" style="39" customWidth="1"/>
    <col min="5639" max="5639" width="11.5703125" style="39"/>
    <col min="5640" max="5640" width="12.85546875" style="39" bestFit="1" customWidth="1"/>
    <col min="5641" max="5888" width="11.5703125" style="39"/>
    <col min="5889" max="5889" width="10.28515625" style="39" customWidth="1"/>
    <col min="5890" max="5890" width="30.7109375" style="39" customWidth="1"/>
    <col min="5891" max="5891" width="10.7109375" style="39" customWidth="1"/>
    <col min="5892" max="5892" width="10.28515625" style="39" customWidth="1"/>
    <col min="5893" max="5893" width="12.28515625" style="39" bestFit="1" customWidth="1"/>
    <col min="5894" max="5894" width="3.7109375" style="39" customWidth="1"/>
    <col min="5895" max="5895" width="11.5703125" style="39"/>
    <col min="5896" max="5896" width="12.85546875" style="39" bestFit="1" customWidth="1"/>
    <col min="5897" max="6144" width="11.5703125" style="39"/>
    <col min="6145" max="6145" width="10.28515625" style="39" customWidth="1"/>
    <col min="6146" max="6146" width="30.7109375" style="39" customWidth="1"/>
    <col min="6147" max="6147" width="10.7109375" style="39" customWidth="1"/>
    <col min="6148" max="6148" width="10.28515625" style="39" customWidth="1"/>
    <col min="6149" max="6149" width="12.28515625" style="39" bestFit="1" customWidth="1"/>
    <col min="6150" max="6150" width="3.7109375" style="39" customWidth="1"/>
    <col min="6151" max="6151" width="11.5703125" style="39"/>
    <col min="6152" max="6152" width="12.85546875" style="39" bestFit="1" customWidth="1"/>
    <col min="6153" max="6400" width="11.5703125" style="39"/>
    <col min="6401" max="6401" width="10.28515625" style="39" customWidth="1"/>
    <col min="6402" max="6402" width="30.7109375" style="39" customWidth="1"/>
    <col min="6403" max="6403" width="10.7109375" style="39" customWidth="1"/>
    <col min="6404" max="6404" width="10.28515625" style="39" customWidth="1"/>
    <col min="6405" max="6405" width="12.28515625" style="39" bestFit="1" customWidth="1"/>
    <col min="6406" max="6406" width="3.7109375" style="39" customWidth="1"/>
    <col min="6407" max="6407" width="11.5703125" style="39"/>
    <col min="6408" max="6408" width="12.85546875" style="39" bestFit="1" customWidth="1"/>
    <col min="6409" max="6656" width="11.5703125" style="39"/>
    <col min="6657" max="6657" width="10.28515625" style="39" customWidth="1"/>
    <col min="6658" max="6658" width="30.7109375" style="39" customWidth="1"/>
    <col min="6659" max="6659" width="10.7109375" style="39" customWidth="1"/>
    <col min="6660" max="6660" width="10.28515625" style="39" customWidth="1"/>
    <col min="6661" max="6661" width="12.28515625" style="39" bestFit="1" customWidth="1"/>
    <col min="6662" max="6662" width="3.7109375" style="39" customWidth="1"/>
    <col min="6663" max="6663" width="11.5703125" style="39"/>
    <col min="6664" max="6664" width="12.85546875" style="39" bestFit="1" customWidth="1"/>
    <col min="6665" max="6912" width="11.5703125" style="39"/>
    <col min="6913" max="6913" width="10.28515625" style="39" customWidth="1"/>
    <col min="6914" max="6914" width="30.7109375" style="39" customWidth="1"/>
    <col min="6915" max="6915" width="10.7109375" style="39" customWidth="1"/>
    <col min="6916" max="6916" width="10.28515625" style="39" customWidth="1"/>
    <col min="6917" max="6917" width="12.28515625" style="39" bestFit="1" customWidth="1"/>
    <col min="6918" max="6918" width="3.7109375" style="39" customWidth="1"/>
    <col min="6919" max="6919" width="11.5703125" style="39"/>
    <col min="6920" max="6920" width="12.85546875" style="39" bestFit="1" customWidth="1"/>
    <col min="6921" max="7168" width="11.5703125" style="39"/>
    <col min="7169" max="7169" width="10.28515625" style="39" customWidth="1"/>
    <col min="7170" max="7170" width="30.7109375" style="39" customWidth="1"/>
    <col min="7171" max="7171" width="10.7109375" style="39" customWidth="1"/>
    <col min="7172" max="7172" width="10.28515625" style="39" customWidth="1"/>
    <col min="7173" max="7173" width="12.28515625" style="39" bestFit="1" customWidth="1"/>
    <col min="7174" max="7174" width="3.7109375" style="39" customWidth="1"/>
    <col min="7175" max="7175" width="11.5703125" style="39"/>
    <col min="7176" max="7176" width="12.85546875" style="39" bestFit="1" customWidth="1"/>
    <col min="7177" max="7424" width="11.5703125" style="39"/>
    <col min="7425" max="7425" width="10.28515625" style="39" customWidth="1"/>
    <col min="7426" max="7426" width="30.7109375" style="39" customWidth="1"/>
    <col min="7427" max="7427" width="10.7109375" style="39" customWidth="1"/>
    <col min="7428" max="7428" width="10.28515625" style="39" customWidth="1"/>
    <col min="7429" max="7429" width="12.28515625" style="39" bestFit="1" customWidth="1"/>
    <col min="7430" max="7430" width="3.7109375" style="39" customWidth="1"/>
    <col min="7431" max="7431" width="11.5703125" style="39"/>
    <col min="7432" max="7432" width="12.85546875" style="39" bestFit="1" customWidth="1"/>
    <col min="7433" max="7680" width="11.5703125" style="39"/>
    <col min="7681" max="7681" width="10.28515625" style="39" customWidth="1"/>
    <col min="7682" max="7682" width="30.7109375" style="39" customWidth="1"/>
    <col min="7683" max="7683" width="10.7109375" style="39" customWidth="1"/>
    <col min="7684" max="7684" width="10.28515625" style="39" customWidth="1"/>
    <col min="7685" max="7685" width="12.28515625" style="39" bestFit="1" customWidth="1"/>
    <col min="7686" max="7686" width="3.7109375" style="39" customWidth="1"/>
    <col min="7687" max="7687" width="11.5703125" style="39"/>
    <col min="7688" max="7688" width="12.85546875" style="39" bestFit="1" customWidth="1"/>
    <col min="7689" max="7936" width="11.5703125" style="39"/>
    <col min="7937" max="7937" width="10.28515625" style="39" customWidth="1"/>
    <col min="7938" max="7938" width="30.7109375" style="39" customWidth="1"/>
    <col min="7939" max="7939" width="10.7109375" style="39" customWidth="1"/>
    <col min="7940" max="7940" width="10.28515625" style="39" customWidth="1"/>
    <col min="7941" max="7941" width="12.28515625" style="39" bestFit="1" customWidth="1"/>
    <col min="7942" max="7942" width="3.7109375" style="39" customWidth="1"/>
    <col min="7943" max="7943" width="11.5703125" style="39"/>
    <col min="7944" max="7944" width="12.85546875" style="39" bestFit="1" customWidth="1"/>
    <col min="7945" max="8192" width="11.5703125" style="39"/>
    <col min="8193" max="8193" width="10.28515625" style="39" customWidth="1"/>
    <col min="8194" max="8194" width="30.7109375" style="39" customWidth="1"/>
    <col min="8195" max="8195" width="10.7109375" style="39" customWidth="1"/>
    <col min="8196" max="8196" width="10.28515625" style="39" customWidth="1"/>
    <col min="8197" max="8197" width="12.28515625" style="39" bestFit="1" customWidth="1"/>
    <col min="8198" max="8198" width="3.7109375" style="39" customWidth="1"/>
    <col min="8199" max="8199" width="11.5703125" style="39"/>
    <col min="8200" max="8200" width="12.85546875" style="39" bestFit="1" customWidth="1"/>
    <col min="8201" max="8448" width="11.5703125" style="39"/>
    <col min="8449" max="8449" width="10.28515625" style="39" customWidth="1"/>
    <col min="8450" max="8450" width="30.7109375" style="39" customWidth="1"/>
    <col min="8451" max="8451" width="10.7109375" style="39" customWidth="1"/>
    <col min="8452" max="8452" width="10.28515625" style="39" customWidth="1"/>
    <col min="8453" max="8453" width="12.28515625" style="39" bestFit="1" customWidth="1"/>
    <col min="8454" max="8454" width="3.7109375" style="39" customWidth="1"/>
    <col min="8455" max="8455" width="11.5703125" style="39"/>
    <col min="8456" max="8456" width="12.85546875" style="39" bestFit="1" customWidth="1"/>
    <col min="8457" max="8704" width="11.5703125" style="39"/>
    <col min="8705" max="8705" width="10.28515625" style="39" customWidth="1"/>
    <col min="8706" max="8706" width="30.7109375" style="39" customWidth="1"/>
    <col min="8707" max="8707" width="10.7109375" style="39" customWidth="1"/>
    <col min="8708" max="8708" width="10.28515625" style="39" customWidth="1"/>
    <col min="8709" max="8709" width="12.28515625" style="39" bestFit="1" customWidth="1"/>
    <col min="8710" max="8710" width="3.7109375" style="39" customWidth="1"/>
    <col min="8711" max="8711" width="11.5703125" style="39"/>
    <col min="8712" max="8712" width="12.85546875" style="39" bestFit="1" customWidth="1"/>
    <col min="8713" max="8960" width="11.5703125" style="39"/>
    <col min="8961" max="8961" width="10.28515625" style="39" customWidth="1"/>
    <col min="8962" max="8962" width="30.7109375" style="39" customWidth="1"/>
    <col min="8963" max="8963" width="10.7109375" style="39" customWidth="1"/>
    <col min="8964" max="8964" width="10.28515625" style="39" customWidth="1"/>
    <col min="8965" max="8965" width="12.28515625" style="39" bestFit="1" customWidth="1"/>
    <col min="8966" max="8966" width="3.7109375" style="39" customWidth="1"/>
    <col min="8967" max="8967" width="11.5703125" style="39"/>
    <col min="8968" max="8968" width="12.85546875" style="39" bestFit="1" customWidth="1"/>
    <col min="8969" max="9216" width="11.5703125" style="39"/>
    <col min="9217" max="9217" width="10.28515625" style="39" customWidth="1"/>
    <col min="9218" max="9218" width="30.7109375" style="39" customWidth="1"/>
    <col min="9219" max="9219" width="10.7109375" style="39" customWidth="1"/>
    <col min="9220" max="9220" width="10.28515625" style="39" customWidth="1"/>
    <col min="9221" max="9221" width="12.28515625" style="39" bestFit="1" customWidth="1"/>
    <col min="9222" max="9222" width="3.7109375" style="39" customWidth="1"/>
    <col min="9223" max="9223" width="11.5703125" style="39"/>
    <col min="9224" max="9224" width="12.85546875" style="39" bestFit="1" customWidth="1"/>
    <col min="9225" max="9472" width="11.5703125" style="39"/>
    <col min="9473" max="9473" width="10.28515625" style="39" customWidth="1"/>
    <col min="9474" max="9474" width="30.7109375" style="39" customWidth="1"/>
    <col min="9475" max="9475" width="10.7109375" style="39" customWidth="1"/>
    <col min="9476" max="9476" width="10.28515625" style="39" customWidth="1"/>
    <col min="9477" max="9477" width="12.28515625" style="39" bestFit="1" customWidth="1"/>
    <col min="9478" max="9478" width="3.7109375" style="39" customWidth="1"/>
    <col min="9479" max="9479" width="11.5703125" style="39"/>
    <col min="9480" max="9480" width="12.85546875" style="39" bestFit="1" customWidth="1"/>
    <col min="9481" max="9728" width="11.5703125" style="39"/>
    <col min="9729" max="9729" width="10.28515625" style="39" customWidth="1"/>
    <col min="9730" max="9730" width="30.7109375" style="39" customWidth="1"/>
    <col min="9731" max="9731" width="10.7109375" style="39" customWidth="1"/>
    <col min="9732" max="9732" width="10.28515625" style="39" customWidth="1"/>
    <col min="9733" max="9733" width="12.28515625" style="39" bestFit="1" customWidth="1"/>
    <col min="9734" max="9734" width="3.7109375" style="39" customWidth="1"/>
    <col min="9735" max="9735" width="11.5703125" style="39"/>
    <col min="9736" max="9736" width="12.85546875" style="39" bestFit="1" customWidth="1"/>
    <col min="9737" max="9984" width="11.5703125" style="39"/>
    <col min="9985" max="9985" width="10.28515625" style="39" customWidth="1"/>
    <col min="9986" max="9986" width="30.7109375" style="39" customWidth="1"/>
    <col min="9987" max="9987" width="10.7109375" style="39" customWidth="1"/>
    <col min="9988" max="9988" width="10.28515625" style="39" customWidth="1"/>
    <col min="9989" max="9989" width="12.28515625" style="39" bestFit="1" customWidth="1"/>
    <col min="9990" max="9990" width="3.7109375" style="39" customWidth="1"/>
    <col min="9991" max="9991" width="11.5703125" style="39"/>
    <col min="9992" max="9992" width="12.85546875" style="39" bestFit="1" customWidth="1"/>
    <col min="9993" max="10240" width="11.5703125" style="39"/>
    <col min="10241" max="10241" width="10.28515625" style="39" customWidth="1"/>
    <col min="10242" max="10242" width="30.7109375" style="39" customWidth="1"/>
    <col min="10243" max="10243" width="10.7109375" style="39" customWidth="1"/>
    <col min="10244" max="10244" width="10.28515625" style="39" customWidth="1"/>
    <col min="10245" max="10245" width="12.28515625" style="39" bestFit="1" customWidth="1"/>
    <col min="10246" max="10246" width="3.7109375" style="39" customWidth="1"/>
    <col min="10247" max="10247" width="11.5703125" style="39"/>
    <col min="10248" max="10248" width="12.85546875" style="39" bestFit="1" customWidth="1"/>
    <col min="10249" max="10496" width="11.5703125" style="39"/>
    <col min="10497" max="10497" width="10.28515625" style="39" customWidth="1"/>
    <col min="10498" max="10498" width="30.7109375" style="39" customWidth="1"/>
    <col min="10499" max="10499" width="10.7109375" style="39" customWidth="1"/>
    <col min="10500" max="10500" width="10.28515625" style="39" customWidth="1"/>
    <col min="10501" max="10501" width="12.28515625" style="39" bestFit="1" customWidth="1"/>
    <col min="10502" max="10502" width="3.7109375" style="39" customWidth="1"/>
    <col min="10503" max="10503" width="11.5703125" style="39"/>
    <col min="10504" max="10504" width="12.85546875" style="39" bestFit="1" customWidth="1"/>
    <col min="10505" max="10752" width="11.5703125" style="39"/>
    <col min="10753" max="10753" width="10.28515625" style="39" customWidth="1"/>
    <col min="10754" max="10754" width="30.7109375" style="39" customWidth="1"/>
    <col min="10755" max="10755" width="10.7109375" style="39" customWidth="1"/>
    <col min="10756" max="10756" width="10.28515625" style="39" customWidth="1"/>
    <col min="10757" max="10757" width="12.28515625" style="39" bestFit="1" customWidth="1"/>
    <col min="10758" max="10758" width="3.7109375" style="39" customWidth="1"/>
    <col min="10759" max="10759" width="11.5703125" style="39"/>
    <col min="10760" max="10760" width="12.85546875" style="39" bestFit="1" customWidth="1"/>
    <col min="10761" max="11008" width="11.5703125" style="39"/>
    <col min="11009" max="11009" width="10.28515625" style="39" customWidth="1"/>
    <col min="11010" max="11010" width="30.7109375" style="39" customWidth="1"/>
    <col min="11011" max="11011" width="10.7109375" style="39" customWidth="1"/>
    <col min="11012" max="11012" width="10.28515625" style="39" customWidth="1"/>
    <col min="11013" max="11013" width="12.28515625" style="39" bestFit="1" customWidth="1"/>
    <col min="11014" max="11014" width="3.7109375" style="39" customWidth="1"/>
    <col min="11015" max="11015" width="11.5703125" style="39"/>
    <col min="11016" max="11016" width="12.85546875" style="39" bestFit="1" customWidth="1"/>
    <col min="11017" max="11264" width="11.5703125" style="39"/>
    <col min="11265" max="11265" width="10.28515625" style="39" customWidth="1"/>
    <col min="11266" max="11266" width="30.7109375" style="39" customWidth="1"/>
    <col min="11267" max="11267" width="10.7109375" style="39" customWidth="1"/>
    <col min="11268" max="11268" width="10.28515625" style="39" customWidth="1"/>
    <col min="11269" max="11269" width="12.28515625" style="39" bestFit="1" customWidth="1"/>
    <col min="11270" max="11270" width="3.7109375" style="39" customWidth="1"/>
    <col min="11271" max="11271" width="11.5703125" style="39"/>
    <col min="11272" max="11272" width="12.85546875" style="39" bestFit="1" customWidth="1"/>
    <col min="11273" max="11520" width="11.5703125" style="39"/>
    <col min="11521" max="11521" width="10.28515625" style="39" customWidth="1"/>
    <col min="11522" max="11522" width="30.7109375" style="39" customWidth="1"/>
    <col min="11523" max="11523" width="10.7109375" style="39" customWidth="1"/>
    <col min="11524" max="11524" width="10.28515625" style="39" customWidth="1"/>
    <col min="11525" max="11525" width="12.28515625" style="39" bestFit="1" customWidth="1"/>
    <col min="11526" max="11526" width="3.7109375" style="39" customWidth="1"/>
    <col min="11527" max="11527" width="11.5703125" style="39"/>
    <col min="11528" max="11528" width="12.85546875" style="39" bestFit="1" customWidth="1"/>
    <col min="11529" max="11776" width="11.5703125" style="39"/>
    <col min="11777" max="11777" width="10.28515625" style="39" customWidth="1"/>
    <col min="11778" max="11778" width="30.7109375" style="39" customWidth="1"/>
    <col min="11779" max="11779" width="10.7109375" style="39" customWidth="1"/>
    <col min="11780" max="11780" width="10.28515625" style="39" customWidth="1"/>
    <col min="11781" max="11781" width="12.28515625" style="39" bestFit="1" customWidth="1"/>
    <col min="11782" max="11782" width="3.7109375" style="39" customWidth="1"/>
    <col min="11783" max="11783" width="11.5703125" style="39"/>
    <col min="11784" max="11784" width="12.85546875" style="39" bestFit="1" customWidth="1"/>
    <col min="11785" max="12032" width="11.5703125" style="39"/>
    <col min="12033" max="12033" width="10.28515625" style="39" customWidth="1"/>
    <col min="12034" max="12034" width="30.7109375" style="39" customWidth="1"/>
    <col min="12035" max="12035" width="10.7109375" style="39" customWidth="1"/>
    <col min="12036" max="12036" width="10.28515625" style="39" customWidth="1"/>
    <col min="12037" max="12037" width="12.28515625" style="39" bestFit="1" customWidth="1"/>
    <col min="12038" max="12038" width="3.7109375" style="39" customWidth="1"/>
    <col min="12039" max="12039" width="11.5703125" style="39"/>
    <col min="12040" max="12040" width="12.85546875" style="39" bestFit="1" customWidth="1"/>
    <col min="12041" max="12288" width="11.5703125" style="39"/>
    <col min="12289" max="12289" width="10.28515625" style="39" customWidth="1"/>
    <col min="12290" max="12290" width="30.7109375" style="39" customWidth="1"/>
    <col min="12291" max="12291" width="10.7109375" style="39" customWidth="1"/>
    <col min="12292" max="12292" width="10.28515625" style="39" customWidth="1"/>
    <col min="12293" max="12293" width="12.28515625" style="39" bestFit="1" customWidth="1"/>
    <col min="12294" max="12294" width="3.7109375" style="39" customWidth="1"/>
    <col min="12295" max="12295" width="11.5703125" style="39"/>
    <col min="12296" max="12296" width="12.85546875" style="39" bestFit="1" customWidth="1"/>
    <col min="12297" max="12544" width="11.5703125" style="39"/>
    <col min="12545" max="12545" width="10.28515625" style="39" customWidth="1"/>
    <col min="12546" max="12546" width="30.7109375" style="39" customWidth="1"/>
    <col min="12547" max="12547" width="10.7109375" style="39" customWidth="1"/>
    <col min="12548" max="12548" width="10.28515625" style="39" customWidth="1"/>
    <col min="12549" max="12549" width="12.28515625" style="39" bestFit="1" customWidth="1"/>
    <col min="12550" max="12550" width="3.7109375" style="39" customWidth="1"/>
    <col min="12551" max="12551" width="11.5703125" style="39"/>
    <col min="12552" max="12552" width="12.85546875" style="39" bestFit="1" customWidth="1"/>
    <col min="12553" max="12800" width="11.5703125" style="39"/>
    <col min="12801" max="12801" width="10.28515625" style="39" customWidth="1"/>
    <col min="12802" max="12802" width="30.7109375" style="39" customWidth="1"/>
    <col min="12803" max="12803" width="10.7109375" style="39" customWidth="1"/>
    <col min="12804" max="12804" width="10.28515625" style="39" customWidth="1"/>
    <col min="12805" max="12805" width="12.28515625" style="39" bestFit="1" customWidth="1"/>
    <col min="12806" max="12806" width="3.7109375" style="39" customWidth="1"/>
    <col min="12807" max="12807" width="11.5703125" style="39"/>
    <col min="12808" max="12808" width="12.85546875" style="39" bestFit="1" customWidth="1"/>
    <col min="12809" max="13056" width="11.5703125" style="39"/>
    <col min="13057" max="13057" width="10.28515625" style="39" customWidth="1"/>
    <col min="13058" max="13058" width="30.7109375" style="39" customWidth="1"/>
    <col min="13059" max="13059" width="10.7109375" style="39" customWidth="1"/>
    <col min="13060" max="13060" width="10.28515625" style="39" customWidth="1"/>
    <col min="13061" max="13061" width="12.28515625" style="39" bestFit="1" customWidth="1"/>
    <col min="13062" max="13062" width="3.7109375" style="39" customWidth="1"/>
    <col min="13063" max="13063" width="11.5703125" style="39"/>
    <col min="13064" max="13064" width="12.85546875" style="39" bestFit="1" customWidth="1"/>
    <col min="13065" max="13312" width="11.5703125" style="39"/>
    <col min="13313" max="13313" width="10.28515625" style="39" customWidth="1"/>
    <col min="13314" max="13314" width="30.7109375" style="39" customWidth="1"/>
    <col min="13315" max="13315" width="10.7109375" style="39" customWidth="1"/>
    <col min="13316" max="13316" width="10.28515625" style="39" customWidth="1"/>
    <col min="13317" max="13317" width="12.28515625" style="39" bestFit="1" customWidth="1"/>
    <col min="13318" max="13318" width="3.7109375" style="39" customWidth="1"/>
    <col min="13319" max="13319" width="11.5703125" style="39"/>
    <col min="13320" max="13320" width="12.85546875" style="39" bestFit="1" customWidth="1"/>
    <col min="13321" max="13568" width="11.5703125" style="39"/>
    <col min="13569" max="13569" width="10.28515625" style="39" customWidth="1"/>
    <col min="13570" max="13570" width="30.7109375" style="39" customWidth="1"/>
    <col min="13571" max="13571" width="10.7109375" style="39" customWidth="1"/>
    <col min="13572" max="13572" width="10.28515625" style="39" customWidth="1"/>
    <col min="13573" max="13573" width="12.28515625" style="39" bestFit="1" customWidth="1"/>
    <col min="13574" max="13574" width="3.7109375" style="39" customWidth="1"/>
    <col min="13575" max="13575" width="11.5703125" style="39"/>
    <col min="13576" max="13576" width="12.85546875" style="39" bestFit="1" customWidth="1"/>
    <col min="13577" max="13824" width="11.5703125" style="39"/>
    <col min="13825" max="13825" width="10.28515625" style="39" customWidth="1"/>
    <col min="13826" max="13826" width="30.7109375" style="39" customWidth="1"/>
    <col min="13827" max="13827" width="10.7109375" style="39" customWidth="1"/>
    <col min="13828" max="13828" width="10.28515625" style="39" customWidth="1"/>
    <col min="13829" max="13829" width="12.28515625" style="39" bestFit="1" customWidth="1"/>
    <col min="13830" max="13830" width="3.7109375" style="39" customWidth="1"/>
    <col min="13831" max="13831" width="11.5703125" style="39"/>
    <col min="13832" max="13832" width="12.85546875" style="39" bestFit="1" customWidth="1"/>
    <col min="13833" max="14080" width="11.5703125" style="39"/>
    <col min="14081" max="14081" width="10.28515625" style="39" customWidth="1"/>
    <col min="14082" max="14082" width="30.7109375" style="39" customWidth="1"/>
    <col min="14083" max="14083" width="10.7109375" style="39" customWidth="1"/>
    <col min="14084" max="14084" width="10.28515625" style="39" customWidth="1"/>
    <col min="14085" max="14085" width="12.28515625" style="39" bestFit="1" customWidth="1"/>
    <col min="14086" max="14086" width="3.7109375" style="39" customWidth="1"/>
    <col min="14087" max="14087" width="11.5703125" style="39"/>
    <col min="14088" max="14088" width="12.85546875" style="39" bestFit="1" customWidth="1"/>
    <col min="14089" max="14336" width="11.5703125" style="39"/>
    <col min="14337" max="14337" width="10.28515625" style="39" customWidth="1"/>
    <col min="14338" max="14338" width="30.7109375" style="39" customWidth="1"/>
    <col min="14339" max="14339" width="10.7109375" style="39" customWidth="1"/>
    <col min="14340" max="14340" width="10.28515625" style="39" customWidth="1"/>
    <col min="14341" max="14341" width="12.28515625" style="39" bestFit="1" customWidth="1"/>
    <col min="14342" max="14342" width="3.7109375" style="39" customWidth="1"/>
    <col min="14343" max="14343" width="11.5703125" style="39"/>
    <col min="14344" max="14344" width="12.85546875" style="39" bestFit="1" customWidth="1"/>
    <col min="14345" max="14592" width="11.5703125" style="39"/>
    <col min="14593" max="14593" width="10.28515625" style="39" customWidth="1"/>
    <col min="14594" max="14594" width="30.7109375" style="39" customWidth="1"/>
    <col min="14595" max="14595" width="10.7109375" style="39" customWidth="1"/>
    <col min="14596" max="14596" width="10.28515625" style="39" customWidth="1"/>
    <col min="14597" max="14597" width="12.28515625" style="39" bestFit="1" customWidth="1"/>
    <col min="14598" max="14598" width="3.7109375" style="39" customWidth="1"/>
    <col min="14599" max="14599" width="11.5703125" style="39"/>
    <col min="14600" max="14600" width="12.85546875" style="39" bestFit="1" customWidth="1"/>
    <col min="14601" max="14848" width="11.5703125" style="39"/>
    <col min="14849" max="14849" width="10.28515625" style="39" customWidth="1"/>
    <col min="14850" max="14850" width="30.7109375" style="39" customWidth="1"/>
    <col min="14851" max="14851" width="10.7109375" style="39" customWidth="1"/>
    <col min="14852" max="14852" width="10.28515625" style="39" customWidth="1"/>
    <col min="14853" max="14853" width="12.28515625" style="39" bestFit="1" customWidth="1"/>
    <col min="14854" max="14854" width="3.7109375" style="39" customWidth="1"/>
    <col min="14855" max="14855" width="11.5703125" style="39"/>
    <col min="14856" max="14856" width="12.85546875" style="39" bestFit="1" customWidth="1"/>
    <col min="14857" max="15104" width="11.5703125" style="39"/>
    <col min="15105" max="15105" width="10.28515625" style="39" customWidth="1"/>
    <col min="15106" max="15106" width="30.7109375" style="39" customWidth="1"/>
    <col min="15107" max="15107" width="10.7109375" style="39" customWidth="1"/>
    <col min="15108" max="15108" width="10.28515625" style="39" customWidth="1"/>
    <col min="15109" max="15109" width="12.28515625" style="39" bestFit="1" customWidth="1"/>
    <col min="15110" max="15110" width="3.7109375" style="39" customWidth="1"/>
    <col min="15111" max="15111" width="11.5703125" style="39"/>
    <col min="15112" max="15112" width="12.85546875" style="39" bestFit="1" customWidth="1"/>
    <col min="15113" max="15360" width="11.5703125" style="39"/>
    <col min="15361" max="15361" width="10.28515625" style="39" customWidth="1"/>
    <col min="15362" max="15362" width="30.7109375" style="39" customWidth="1"/>
    <col min="15363" max="15363" width="10.7109375" style="39" customWidth="1"/>
    <col min="15364" max="15364" width="10.28515625" style="39" customWidth="1"/>
    <col min="15365" max="15365" width="12.28515625" style="39" bestFit="1" customWidth="1"/>
    <col min="15366" max="15366" width="3.7109375" style="39" customWidth="1"/>
    <col min="15367" max="15367" width="11.5703125" style="39"/>
    <col min="15368" max="15368" width="12.85546875" style="39" bestFit="1" customWidth="1"/>
    <col min="15369" max="15616" width="11.5703125" style="39"/>
    <col min="15617" max="15617" width="10.28515625" style="39" customWidth="1"/>
    <col min="15618" max="15618" width="30.7109375" style="39" customWidth="1"/>
    <col min="15619" max="15619" width="10.7109375" style="39" customWidth="1"/>
    <col min="15620" max="15620" width="10.28515625" style="39" customWidth="1"/>
    <col min="15621" max="15621" width="12.28515625" style="39" bestFit="1" customWidth="1"/>
    <col min="15622" max="15622" width="3.7109375" style="39" customWidth="1"/>
    <col min="15623" max="15623" width="11.5703125" style="39"/>
    <col min="15624" max="15624" width="12.85546875" style="39" bestFit="1" customWidth="1"/>
    <col min="15625" max="15872" width="11.5703125" style="39"/>
    <col min="15873" max="15873" width="10.28515625" style="39" customWidth="1"/>
    <col min="15874" max="15874" width="30.7109375" style="39" customWidth="1"/>
    <col min="15875" max="15875" width="10.7109375" style="39" customWidth="1"/>
    <col min="15876" max="15876" width="10.28515625" style="39" customWidth="1"/>
    <col min="15877" max="15877" width="12.28515625" style="39" bestFit="1" customWidth="1"/>
    <col min="15878" max="15878" width="3.7109375" style="39" customWidth="1"/>
    <col min="15879" max="15879" width="11.5703125" style="39"/>
    <col min="15880" max="15880" width="12.85546875" style="39" bestFit="1" customWidth="1"/>
    <col min="15881" max="16128" width="11.5703125" style="39"/>
    <col min="16129" max="16129" width="10.28515625" style="39" customWidth="1"/>
    <col min="16130" max="16130" width="30.7109375" style="39" customWidth="1"/>
    <col min="16131" max="16131" width="10.7109375" style="39" customWidth="1"/>
    <col min="16132" max="16132" width="10.28515625" style="39" customWidth="1"/>
    <col min="16133" max="16133" width="12.28515625" style="39" bestFit="1" customWidth="1"/>
    <col min="16134" max="16134" width="3.7109375" style="39" customWidth="1"/>
    <col min="16135" max="16135" width="11.5703125" style="39"/>
    <col min="16136" max="16136" width="12.85546875" style="39" bestFit="1" customWidth="1"/>
    <col min="16137" max="16384" width="11.5703125" style="39"/>
  </cols>
  <sheetData>
    <row r="1" spans="1:7">
      <c r="A1" s="35"/>
      <c r="B1" s="36" t="s">
        <v>11</v>
      </c>
      <c r="C1" s="37"/>
      <c r="D1" s="37"/>
      <c r="E1" s="38">
        <v>4000000</v>
      </c>
    </row>
    <row r="2" spans="1:7">
      <c r="A2" s="40"/>
      <c r="B2" s="41" t="s">
        <v>9</v>
      </c>
      <c r="C2" s="42" t="s">
        <v>21</v>
      </c>
      <c r="D2" s="42"/>
      <c r="G2" s="39" t="s">
        <v>22</v>
      </c>
    </row>
    <row r="3" spans="1:7">
      <c r="A3" s="44" t="s">
        <v>1</v>
      </c>
      <c r="B3" s="45" t="s">
        <v>2</v>
      </c>
      <c r="C3" s="46" t="s">
        <v>4</v>
      </c>
      <c r="D3" s="46" t="s">
        <v>5</v>
      </c>
      <c r="E3" s="46" t="s">
        <v>6</v>
      </c>
      <c r="G3" s="47" t="s">
        <v>69</v>
      </c>
    </row>
    <row r="4" spans="1:7">
      <c r="B4" s="39" t="s">
        <v>12</v>
      </c>
      <c r="E4" s="43">
        <v>0</v>
      </c>
      <c r="G4" s="43">
        <f>E1-D4+C4</f>
        <v>4000000</v>
      </c>
    </row>
    <row r="5" spans="1:7">
      <c r="A5" s="49">
        <v>43938</v>
      </c>
      <c r="B5" s="39" t="s">
        <v>13</v>
      </c>
      <c r="D5" s="43">
        <v>3950000</v>
      </c>
      <c r="E5" s="43">
        <f>E4-D5+H8</f>
        <v>-3950000</v>
      </c>
      <c r="G5" s="43">
        <f>G4+C5-D5</f>
        <v>50000</v>
      </c>
    </row>
    <row r="6" spans="1:7">
      <c r="A6" s="49">
        <v>44021</v>
      </c>
      <c r="B6" s="39" t="s">
        <v>14</v>
      </c>
      <c r="D6" s="43">
        <v>110</v>
      </c>
      <c r="E6" s="43">
        <f>E5-D6+H10</f>
        <v>-3950110</v>
      </c>
      <c r="G6" s="43">
        <f>G5+C6-D6</f>
        <v>49890</v>
      </c>
    </row>
    <row r="7" spans="1:7">
      <c r="A7" s="49">
        <v>44113</v>
      </c>
      <c r="B7" s="39" t="s">
        <v>15</v>
      </c>
      <c r="D7" s="43">
        <v>12.58</v>
      </c>
      <c r="E7" s="43">
        <f>E6-D7+H11</f>
        <v>-3950122.58</v>
      </c>
      <c r="G7" s="43">
        <f t="shared" ref="G7:G21" si="0">G6+C7-D7</f>
        <v>49877.42</v>
      </c>
    </row>
    <row r="8" spans="1:7">
      <c r="A8" s="49">
        <v>44187</v>
      </c>
      <c r="B8" s="39" t="s">
        <v>18</v>
      </c>
      <c r="C8" s="43">
        <v>122.58</v>
      </c>
      <c r="E8" s="43">
        <f>E7-D8+C8</f>
        <v>-3950000</v>
      </c>
      <c r="G8" s="43">
        <f t="shared" si="0"/>
        <v>50000</v>
      </c>
    </row>
    <row r="9" spans="1:7">
      <c r="A9" s="49">
        <v>44207</v>
      </c>
      <c r="B9" s="39" t="s">
        <v>14</v>
      </c>
      <c r="D9" s="43">
        <v>12.58</v>
      </c>
      <c r="E9" s="43">
        <f t="shared" ref="E9:E21" si="1">E8-D9+C9</f>
        <v>-3950012.58</v>
      </c>
      <c r="G9" s="43">
        <f t="shared" si="0"/>
        <v>49987.42</v>
      </c>
    </row>
    <row r="10" spans="1:7">
      <c r="A10" s="49">
        <v>44270</v>
      </c>
      <c r="B10" s="39" t="s">
        <v>19</v>
      </c>
      <c r="C10" s="43">
        <v>3000000</v>
      </c>
      <c r="E10" s="43">
        <f t="shared" si="1"/>
        <v>-950012.58000000007</v>
      </c>
      <c r="G10" s="43">
        <f t="shared" si="0"/>
        <v>3049987.42</v>
      </c>
    </row>
    <row r="11" spans="1:7">
      <c r="A11" s="49">
        <v>44292</v>
      </c>
      <c r="B11" s="39" t="s">
        <v>20</v>
      </c>
      <c r="C11" s="43">
        <v>950000</v>
      </c>
      <c r="E11" s="43">
        <f t="shared" si="1"/>
        <v>-12.580000000074506</v>
      </c>
      <c r="G11" s="43">
        <f t="shared" si="0"/>
        <v>3999987.42</v>
      </c>
    </row>
    <row r="12" spans="1:7">
      <c r="A12" s="49">
        <v>44292</v>
      </c>
      <c r="B12" s="39" t="s">
        <v>18</v>
      </c>
      <c r="C12" s="43">
        <v>12.58</v>
      </c>
      <c r="E12" s="43">
        <f t="shared" si="1"/>
        <v>-7.4505734914964705E-11</v>
      </c>
      <c r="G12" s="43">
        <f t="shared" si="0"/>
        <v>4000000</v>
      </c>
    </row>
    <row r="13" spans="1:7">
      <c r="A13" s="49">
        <v>44386</v>
      </c>
      <c r="B13" s="39" t="s">
        <v>14</v>
      </c>
      <c r="D13" s="43">
        <v>1008.22</v>
      </c>
      <c r="E13" s="43">
        <f t="shared" si="1"/>
        <v>-1008.2200000000745</v>
      </c>
      <c r="G13" s="43">
        <f t="shared" si="0"/>
        <v>3998991.78</v>
      </c>
    </row>
    <row r="14" spans="1:7">
      <c r="A14" s="49">
        <v>44480</v>
      </c>
      <c r="B14" s="39" t="s">
        <v>23</v>
      </c>
      <c r="D14" s="43">
        <v>3100000</v>
      </c>
      <c r="E14" s="43">
        <f t="shared" si="1"/>
        <v>-3101008.22</v>
      </c>
      <c r="G14" s="43">
        <f t="shared" si="0"/>
        <v>898991.7799999998</v>
      </c>
    </row>
    <row r="15" spans="1:7" s="19" customFormat="1" ht="13.35" customHeight="1">
      <c r="A15" s="49">
        <v>44428</v>
      </c>
      <c r="B15" s="39" t="s">
        <v>14</v>
      </c>
      <c r="C15" s="50"/>
      <c r="D15" s="39">
        <v>574.80999999999995</v>
      </c>
      <c r="E15" s="43">
        <f t="shared" si="1"/>
        <v>-3101583.0300000003</v>
      </c>
      <c r="G15" s="43">
        <f t="shared" si="0"/>
        <v>898416.96999999974</v>
      </c>
    </row>
    <row r="16" spans="1:7">
      <c r="A16" s="49">
        <v>44523</v>
      </c>
      <c r="B16" s="39" t="s">
        <v>25</v>
      </c>
      <c r="C16" s="43">
        <v>3101583.03</v>
      </c>
      <c r="E16" s="43">
        <f t="shared" si="1"/>
        <v>0</v>
      </c>
      <c r="G16" s="43">
        <f t="shared" si="0"/>
        <v>3999999.9999999995</v>
      </c>
    </row>
    <row r="17" spans="1:7">
      <c r="A17" s="49">
        <v>44530</v>
      </c>
      <c r="B17" s="39" t="s">
        <v>24</v>
      </c>
      <c r="D17" s="43">
        <v>2500000</v>
      </c>
      <c r="E17" s="43">
        <f t="shared" si="1"/>
        <v>-2500000</v>
      </c>
      <c r="G17" s="43">
        <f t="shared" si="0"/>
        <v>1499999.9999999995</v>
      </c>
    </row>
    <row r="18" spans="1:7">
      <c r="A18" s="49">
        <v>44918</v>
      </c>
      <c r="B18" s="39" t="s">
        <v>25</v>
      </c>
      <c r="C18" s="43">
        <v>500000</v>
      </c>
      <c r="E18" s="43">
        <f t="shared" si="1"/>
        <v>-2000000</v>
      </c>
      <c r="G18" s="43">
        <f t="shared" si="0"/>
        <v>1999999.9999999995</v>
      </c>
    </row>
    <row r="19" spans="1:7">
      <c r="A19" s="49">
        <v>44566</v>
      </c>
      <c r="B19" s="39" t="s">
        <v>25</v>
      </c>
      <c r="C19" s="43">
        <v>2000000</v>
      </c>
      <c r="E19" s="43">
        <f t="shared" si="1"/>
        <v>0</v>
      </c>
      <c r="G19" s="43">
        <f t="shared" si="0"/>
        <v>3999999.9999999995</v>
      </c>
    </row>
    <row r="20" spans="1:7">
      <c r="A20" s="49">
        <v>44571</v>
      </c>
      <c r="B20" s="39" t="s">
        <v>68</v>
      </c>
      <c r="D20" s="43">
        <v>397.07</v>
      </c>
      <c r="E20" s="43">
        <f t="shared" si="1"/>
        <v>-397.07</v>
      </c>
      <c r="G20" s="43">
        <f t="shared" si="0"/>
        <v>3999602.9299999997</v>
      </c>
    </row>
    <row r="21" spans="1:7">
      <c r="A21" s="49">
        <v>44657</v>
      </c>
      <c r="B21" s="39" t="s">
        <v>603</v>
      </c>
      <c r="C21" s="43">
        <v>397.07</v>
      </c>
      <c r="E21" s="43">
        <f t="shared" si="1"/>
        <v>0</v>
      </c>
      <c r="G21" s="43">
        <f t="shared" si="0"/>
        <v>3999999.9999999995</v>
      </c>
    </row>
    <row r="22" spans="1:7">
      <c r="A22" s="49"/>
    </row>
    <row r="23" spans="1:7" ht="18">
      <c r="A23" s="49"/>
      <c r="B23" s="51" t="s">
        <v>623</v>
      </c>
    </row>
    <row r="24" spans="1:7">
      <c r="A24" s="49"/>
    </row>
    <row r="25" spans="1:7">
      <c r="A25" s="49"/>
    </row>
    <row r="26" spans="1:7">
      <c r="A26" s="49"/>
    </row>
    <row r="27" spans="1:7">
      <c r="A27" s="49"/>
    </row>
    <row r="28" spans="1:7">
      <c r="A28" s="49"/>
    </row>
    <row r="29" spans="1:7">
      <c r="A29" s="49"/>
    </row>
    <row r="30" spans="1:7">
      <c r="A30" s="49"/>
    </row>
    <row r="31" spans="1:7">
      <c r="A31" s="49"/>
    </row>
    <row r="32" spans="1:7">
      <c r="A32" s="49"/>
    </row>
    <row r="33" spans="1:1">
      <c r="A33" s="49"/>
    </row>
    <row r="34" spans="1:1">
      <c r="A34" s="49"/>
    </row>
    <row r="35" spans="1:1">
      <c r="A35" s="49"/>
    </row>
    <row r="36" spans="1:1">
      <c r="A36" s="49"/>
    </row>
  </sheetData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47"/>
  <sheetViews>
    <sheetView workbookViewId="0">
      <selection activeCell="B25" sqref="B25"/>
    </sheetView>
  </sheetViews>
  <sheetFormatPr baseColWidth="10" defaultRowHeight="15"/>
  <cols>
    <col min="1" max="1" width="8.7109375" style="19" bestFit="1" customWidth="1"/>
    <col min="2" max="2" width="50.5703125" style="19" bestFit="1" customWidth="1"/>
    <col min="3" max="3" width="14.42578125" style="29" bestFit="1" customWidth="1"/>
    <col min="4" max="4" width="10" style="29" bestFit="1" customWidth="1"/>
    <col min="5" max="5" width="10.5703125" style="29" bestFit="1" customWidth="1"/>
    <col min="6" max="6" width="11.42578125" style="19"/>
    <col min="7" max="7" width="15.5703125" style="19" bestFit="1" customWidth="1"/>
    <col min="8" max="8" width="11.42578125" style="19"/>
    <col min="9" max="9" width="13.85546875" style="19" customWidth="1"/>
    <col min="10" max="16384" width="11.42578125" style="19"/>
  </cols>
  <sheetData>
    <row r="1" spans="1:9">
      <c r="A1" s="23"/>
      <c r="B1" s="24" t="s">
        <v>268</v>
      </c>
      <c r="C1" s="25"/>
      <c r="D1" s="25"/>
      <c r="E1" s="3">
        <v>4000000</v>
      </c>
      <c r="F1" s="1"/>
      <c r="G1" s="1"/>
    </row>
    <row r="2" spans="1:9">
      <c r="A2" s="26"/>
      <c r="B2" s="27" t="s">
        <v>9</v>
      </c>
      <c r="C2" s="28" t="s">
        <v>277</v>
      </c>
      <c r="D2" s="28"/>
      <c r="E2" s="2"/>
      <c r="F2" s="1"/>
      <c r="G2" s="1"/>
      <c r="I2" s="29"/>
    </row>
    <row r="3" spans="1:9">
      <c r="A3" s="30" t="s">
        <v>1</v>
      </c>
      <c r="B3" s="31" t="s">
        <v>2</v>
      </c>
      <c r="C3" s="32" t="s">
        <v>4</v>
      </c>
      <c r="D3" s="32" t="s">
        <v>5</v>
      </c>
      <c r="E3" s="32" t="s">
        <v>6</v>
      </c>
      <c r="F3" s="1"/>
      <c r="G3" s="5" t="s">
        <v>269</v>
      </c>
      <c r="I3" s="29"/>
    </row>
    <row r="4" spans="1:9">
      <c r="A4" s="33"/>
      <c r="B4" s="1" t="s">
        <v>270</v>
      </c>
      <c r="C4" s="2"/>
      <c r="D4" s="2"/>
      <c r="E4" s="2">
        <v>-3950000</v>
      </c>
      <c r="F4" s="1"/>
      <c r="G4" s="2">
        <f>4000000+E4</f>
        <v>50000</v>
      </c>
      <c r="I4" s="29"/>
    </row>
    <row r="5" spans="1:9">
      <c r="A5" s="34">
        <v>43543</v>
      </c>
      <c r="B5" s="1" t="s">
        <v>271</v>
      </c>
      <c r="C5" s="2"/>
      <c r="D5" s="2">
        <v>12.57</v>
      </c>
      <c r="E5" s="2">
        <f>E4-D5+I8</f>
        <v>-3950012.57</v>
      </c>
      <c r="F5" s="1"/>
      <c r="G5" s="2">
        <f t="shared" ref="G5:G27" si="0">4000000+E5</f>
        <v>49987.430000000168</v>
      </c>
    </row>
    <row r="6" spans="1:9">
      <c r="A6" s="34">
        <v>44001</v>
      </c>
      <c r="B6" s="1" t="s">
        <v>271</v>
      </c>
      <c r="C6" s="2"/>
      <c r="D6" s="2">
        <v>12.6</v>
      </c>
      <c r="E6" s="2">
        <f>E5-D6+I9</f>
        <v>-3950025.17</v>
      </c>
      <c r="F6" s="1"/>
      <c r="G6" s="2">
        <f t="shared" si="0"/>
        <v>49974.830000000075</v>
      </c>
    </row>
    <row r="7" spans="1:9">
      <c r="A7" s="34">
        <v>44095</v>
      </c>
      <c r="B7" s="1" t="s">
        <v>271</v>
      </c>
      <c r="C7" s="2"/>
      <c r="D7" s="2">
        <v>12.6</v>
      </c>
      <c r="E7" s="2">
        <f>E6-D7+I10</f>
        <v>-3950037.77</v>
      </c>
      <c r="F7" s="1"/>
      <c r="G7" s="2">
        <f t="shared" si="0"/>
        <v>49962.229999999981</v>
      </c>
    </row>
    <row r="8" spans="1:9">
      <c r="A8" s="34">
        <v>44183</v>
      </c>
      <c r="B8" s="1" t="s">
        <v>271</v>
      </c>
      <c r="C8" s="2"/>
      <c r="D8" s="2">
        <v>12.32</v>
      </c>
      <c r="E8" s="2">
        <f>E7-D8+I11</f>
        <v>-3950050.09</v>
      </c>
      <c r="F8" s="1"/>
      <c r="G8" s="2">
        <f t="shared" si="0"/>
        <v>49949.910000000149</v>
      </c>
    </row>
    <row r="9" spans="1:9">
      <c r="A9" s="34">
        <v>44183</v>
      </c>
      <c r="B9" s="1" t="s">
        <v>272</v>
      </c>
      <c r="C9" s="2">
        <v>94504.75</v>
      </c>
      <c r="D9" s="2"/>
      <c r="E9" s="2">
        <f t="shared" ref="E9:E33" si="1">E8-D9+C9</f>
        <v>-3855545.34</v>
      </c>
      <c r="F9" s="1"/>
      <c r="G9" s="2">
        <f t="shared" si="0"/>
        <v>144454.66000000015</v>
      </c>
    </row>
    <row r="10" spans="1:9">
      <c r="A10" s="34">
        <v>44186</v>
      </c>
      <c r="B10" s="1" t="s">
        <v>273</v>
      </c>
      <c r="C10" s="2">
        <v>3855545.34</v>
      </c>
      <c r="D10" s="2"/>
      <c r="E10" s="2">
        <f t="shared" si="1"/>
        <v>0</v>
      </c>
      <c r="F10" s="1"/>
      <c r="G10" s="2">
        <f t="shared" si="0"/>
        <v>4000000</v>
      </c>
    </row>
    <row r="11" spans="1:9">
      <c r="A11" s="34">
        <v>44259</v>
      </c>
      <c r="B11" s="1" t="s">
        <v>274</v>
      </c>
      <c r="C11" s="2"/>
      <c r="D11" s="2">
        <v>3000000</v>
      </c>
      <c r="E11" s="2">
        <f t="shared" si="1"/>
        <v>-3000000</v>
      </c>
      <c r="F11" s="1"/>
      <c r="G11" s="2">
        <f t="shared" si="0"/>
        <v>1000000</v>
      </c>
    </row>
    <row r="12" spans="1:9">
      <c r="A12" s="34">
        <v>44270</v>
      </c>
      <c r="B12" s="1" t="s">
        <v>19</v>
      </c>
      <c r="C12" s="2">
        <v>3000000</v>
      </c>
      <c r="D12" s="2"/>
      <c r="E12" s="2">
        <f t="shared" si="1"/>
        <v>0</v>
      </c>
      <c r="F12" s="1"/>
      <c r="G12" s="2">
        <f t="shared" si="0"/>
        <v>4000000</v>
      </c>
    </row>
    <row r="13" spans="1:9">
      <c r="A13" s="34">
        <v>44274</v>
      </c>
      <c r="B13" s="1" t="s">
        <v>275</v>
      </c>
      <c r="C13" s="2"/>
      <c r="D13" s="2">
        <v>875.16</v>
      </c>
      <c r="E13" s="2">
        <f t="shared" si="1"/>
        <v>-875.16</v>
      </c>
      <c r="F13" s="1"/>
      <c r="G13" s="2">
        <f t="shared" si="0"/>
        <v>3999124.84</v>
      </c>
    </row>
    <row r="14" spans="1:9">
      <c r="A14" s="34">
        <v>44280</v>
      </c>
      <c r="B14" s="1" t="s">
        <v>276</v>
      </c>
      <c r="C14" s="2"/>
      <c r="D14" s="2">
        <v>3000000</v>
      </c>
      <c r="E14" s="2">
        <f t="shared" si="1"/>
        <v>-3000875.16</v>
      </c>
      <c r="F14" s="1"/>
      <c r="G14" s="2">
        <f t="shared" si="0"/>
        <v>999124.83999999985</v>
      </c>
    </row>
    <row r="15" spans="1:9">
      <c r="A15" s="34">
        <v>44280</v>
      </c>
      <c r="B15" s="1" t="s">
        <v>276</v>
      </c>
      <c r="C15" s="2"/>
      <c r="D15" s="2">
        <v>500000</v>
      </c>
      <c r="E15" s="2">
        <f t="shared" si="1"/>
        <v>-3500875.16</v>
      </c>
      <c r="F15" s="1"/>
      <c r="G15" s="2">
        <f t="shared" si="0"/>
        <v>499124.83999999985</v>
      </c>
    </row>
    <row r="16" spans="1:9">
      <c r="A16" s="34">
        <v>44284</v>
      </c>
      <c r="B16" s="1" t="s">
        <v>20</v>
      </c>
      <c r="C16" s="2">
        <v>3000000</v>
      </c>
      <c r="D16" s="2"/>
      <c r="E16" s="2">
        <f t="shared" si="1"/>
        <v>-500875.16000000015</v>
      </c>
      <c r="F16" s="1"/>
      <c r="G16" s="2">
        <f t="shared" si="0"/>
        <v>3499124.84</v>
      </c>
    </row>
    <row r="17" spans="1:7">
      <c r="A17" s="34">
        <v>44312</v>
      </c>
      <c r="B17" s="1" t="s">
        <v>274</v>
      </c>
      <c r="C17" s="2"/>
      <c r="D17" s="2">
        <v>3000000</v>
      </c>
      <c r="E17" s="2">
        <f t="shared" si="1"/>
        <v>-3500875.16</v>
      </c>
      <c r="F17" s="1"/>
      <c r="G17" s="2">
        <f t="shared" si="0"/>
        <v>499124.83999999985</v>
      </c>
    </row>
    <row r="18" spans="1:7">
      <c r="A18" s="34">
        <v>44321</v>
      </c>
      <c r="B18" s="1" t="s">
        <v>273</v>
      </c>
      <c r="C18" s="2">
        <v>3500000</v>
      </c>
      <c r="D18" s="2"/>
      <c r="E18" s="2">
        <f t="shared" si="1"/>
        <v>-875.16000000014901</v>
      </c>
      <c r="F18" s="1"/>
      <c r="G18" s="2">
        <f t="shared" si="0"/>
        <v>3999124.84</v>
      </c>
    </row>
    <row r="19" spans="1:7">
      <c r="A19" s="34">
        <v>44368</v>
      </c>
      <c r="B19" s="1" t="s">
        <v>275</v>
      </c>
      <c r="C19" s="2"/>
      <c r="D19" s="2">
        <v>828.55</v>
      </c>
      <c r="E19" s="2">
        <f t="shared" si="1"/>
        <v>-1703.710000000149</v>
      </c>
      <c r="F19" s="1"/>
      <c r="G19" s="2">
        <f t="shared" si="0"/>
        <v>3998296.29</v>
      </c>
    </row>
    <row r="20" spans="1:7">
      <c r="A20" s="34">
        <v>44405</v>
      </c>
      <c r="B20" s="1" t="s">
        <v>274</v>
      </c>
      <c r="C20" s="2"/>
      <c r="D20" s="2">
        <v>2000000</v>
      </c>
      <c r="E20" s="2">
        <f t="shared" si="1"/>
        <v>-2001703.7100000002</v>
      </c>
      <c r="F20" s="1"/>
      <c r="G20" s="2">
        <f t="shared" si="0"/>
        <v>1998296.2899999998</v>
      </c>
    </row>
    <row r="21" spans="1:7">
      <c r="A21" s="34">
        <v>44468</v>
      </c>
      <c r="B21" s="1" t="s">
        <v>275</v>
      </c>
      <c r="C21" s="2"/>
      <c r="D21" s="2">
        <v>717.38</v>
      </c>
      <c r="E21" s="2">
        <f t="shared" si="1"/>
        <v>-2002421.09</v>
      </c>
      <c r="F21" s="1"/>
      <c r="G21" s="2">
        <f t="shared" si="0"/>
        <v>1997578.91</v>
      </c>
    </row>
    <row r="22" spans="1:7">
      <c r="A22" s="34">
        <v>44498</v>
      </c>
      <c r="B22" s="1" t="s">
        <v>273</v>
      </c>
      <c r="C22" s="2">
        <v>2002421.09</v>
      </c>
      <c r="D22" s="2"/>
      <c r="E22" s="2">
        <f t="shared" si="1"/>
        <v>0</v>
      </c>
      <c r="F22" s="1"/>
      <c r="G22" s="2">
        <f t="shared" si="0"/>
        <v>4000000</v>
      </c>
    </row>
    <row r="23" spans="1:7">
      <c r="A23" s="34">
        <v>44547</v>
      </c>
      <c r="B23" s="1" t="s">
        <v>275</v>
      </c>
      <c r="C23" s="2"/>
      <c r="D23" s="2">
        <v>755.9</v>
      </c>
      <c r="E23" s="2">
        <f t="shared" si="1"/>
        <v>-755.9</v>
      </c>
      <c r="F23" s="1"/>
      <c r="G23" s="2">
        <f t="shared" si="0"/>
        <v>3999244.1</v>
      </c>
    </row>
    <row r="24" spans="1:7">
      <c r="A24" s="34">
        <v>44547</v>
      </c>
      <c r="B24" s="1" t="s">
        <v>581</v>
      </c>
      <c r="C24" s="2">
        <v>755.9</v>
      </c>
      <c r="D24" s="2"/>
      <c r="E24" s="2">
        <f t="shared" si="1"/>
        <v>0</v>
      </c>
      <c r="F24" s="1"/>
      <c r="G24" s="2">
        <f t="shared" si="0"/>
        <v>4000000</v>
      </c>
    </row>
    <row r="25" spans="1:7">
      <c r="A25" s="4">
        <v>44643</v>
      </c>
      <c r="B25" s="1" t="s">
        <v>275</v>
      </c>
      <c r="C25" s="2"/>
      <c r="D25" s="2">
        <v>997.26</v>
      </c>
      <c r="E25" s="2">
        <f t="shared" si="1"/>
        <v>-997.26</v>
      </c>
      <c r="F25" s="1"/>
      <c r="G25" s="2">
        <f t="shared" si="0"/>
        <v>3999002.74</v>
      </c>
    </row>
    <row r="26" spans="1:7">
      <c r="A26" s="4">
        <v>44735</v>
      </c>
      <c r="B26" s="1" t="s">
        <v>275</v>
      </c>
      <c r="C26" s="2"/>
      <c r="D26" s="2">
        <v>1007.97</v>
      </c>
      <c r="E26" s="2">
        <f t="shared" si="1"/>
        <v>-2005.23</v>
      </c>
      <c r="F26" s="1"/>
      <c r="G26" s="2">
        <f t="shared" si="0"/>
        <v>3997994.77</v>
      </c>
    </row>
    <row r="27" spans="1:7">
      <c r="A27" s="4">
        <v>44735</v>
      </c>
      <c r="B27" s="1" t="s">
        <v>275</v>
      </c>
      <c r="C27" s="2"/>
      <c r="D27" s="2">
        <v>1007.71</v>
      </c>
      <c r="E27" s="2">
        <f t="shared" si="1"/>
        <v>-3012.94</v>
      </c>
      <c r="F27" s="1"/>
      <c r="G27" s="2">
        <f t="shared" si="0"/>
        <v>3996987.06</v>
      </c>
    </row>
    <row r="28" spans="1:7">
      <c r="A28" s="4">
        <v>44883</v>
      </c>
      <c r="B28" s="1" t="s">
        <v>1634</v>
      </c>
      <c r="C28" s="2">
        <v>3012.94</v>
      </c>
      <c r="D28" s="2"/>
      <c r="E28" s="2">
        <f t="shared" si="1"/>
        <v>0</v>
      </c>
      <c r="F28" s="1"/>
      <c r="G28" s="2">
        <f>4000000+E28</f>
        <v>4000000</v>
      </c>
    </row>
    <row r="29" spans="1:7">
      <c r="A29" s="4">
        <v>44885</v>
      </c>
      <c r="B29" s="1" t="s">
        <v>1859</v>
      </c>
      <c r="C29" s="2"/>
      <c r="D29" s="2">
        <v>963.92</v>
      </c>
      <c r="E29" s="2">
        <f t="shared" si="1"/>
        <v>-963.92</v>
      </c>
      <c r="F29" s="1"/>
      <c r="G29" s="2">
        <f t="shared" ref="G29:G33" si="2">4000000+E29</f>
        <v>3999036.08</v>
      </c>
    </row>
    <row r="30" spans="1:7">
      <c r="A30" s="4">
        <v>44885</v>
      </c>
      <c r="B30" s="1" t="s">
        <v>581</v>
      </c>
      <c r="C30" s="2">
        <v>963.92</v>
      </c>
      <c r="D30" s="2"/>
      <c r="E30" s="2">
        <f t="shared" si="1"/>
        <v>0</v>
      </c>
      <c r="F30" s="1"/>
      <c r="G30" s="2">
        <f t="shared" si="2"/>
        <v>4000000</v>
      </c>
    </row>
    <row r="31" spans="1:7">
      <c r="A31" s="4">
        <v>44885</v>
      </c>
      <c r="B31" s="1" t="s">
        <v>581</v>
      </c>
      <c r="C31" s="2"/>
      <c r="D31" s="2">
        <v>963.92</v>
      </c>
      <c r="E31" s="2">
        <f t="shared" si="1"/>
        <v>-963.92</v>
      </c>
      <c r="F31" s="1"/>
      <c r="G31" s="2">
        <f t="shared" si="2"/>
        <v>3999036.08</v>
      </c>
    </row>
    <row r="32" spans="1:7">
      <c r="A32" s="4">
        <v>44917</v>
      </c>
      <c r="B32" s="1" t="s">
        <v>1866</v>
      </c>
      <c r="C32" s="2"/>
      <c r="D32" s="2">
        <v>3950000</v>
      </c>
      <c r="E32" s="2">
        <f t="shared" si="1"/>
        <v>-3950963.92</v>
      </c>
      <c r="F32" s="1"/>
      <c r="G32" s="2">
        <f t="shared" si="2"/>
        <v>49036.080000000075</v>
      </c>
    </row>
    <row r="33" spans="1:7">
      <c r="A33" s="4">
        <v>44917</v>
      </c>
      <c r="B33" s="1" t="s">
        <v>1867</v>
      </c>
      <c r="C33" s="2">
        <v>963.92</v>
      </c>
      <c r="D33" s="2"/>
      <c r="E33" s="2">
        <f t="shared" si="1"/>
        <v>-3950000</v>
      </c>
      <c r="F33" s="1"/>
      <c r="G33" s="2">
        <f t="shared" si="2"/>
        <v>50000</v>
      </c>
    </row>
    <row r="34" spans="1:7">
      <c r="A34" s="1"/>
      <c r="B34" s="1"/>
      <c r="C34" s="2"/>
      <c r="D34" s="2"/>
      <c r="E34" s="2"/>
      <c r="F34" s="1"/>
    </row>
    <row r="35" spans="1:7">
      <c r="A35" s="1"/>
      <c r="B35" s="1"/>
      <c r="C35" s="2"/>
      <c r="D35" s="2"/>
      <c r="E35" s="2"/>
      <c r="F35" s="1"/>
    </row>
    <row r="36" spans="1:7">
      <c r="A36" s="1"/>
      <c r="B36" s="1"/>
      <c r="C36" s="2"/>
      <c r="D36" s="2"/>
      <c r="E36" s="2"/>
      <c r="F36" s="1"/>
    </row>
    <row r="37" spans="1:7">
      <c r="A37" s="1"/>
      <c r="B37" s="1"/>
      <c r="C37" s="2"/>
      <c r="D37" s="2"/>
      <c r="E37" s="2"/>
      <c r="F37" s="1"/>
    </row>
    <row r="38" spans="1:7">
      <c r="A38" s="1"/>
      <c r="B38" s="1"/>
      <c r="C38" s="2"/>
      <c r="D38" s="2"/>
      <c r="E38" s="2"/>
      <c r="F38" s="1"/>
    </row>
    <row r="39" spans="1:7">
      <c r="A39" s="1"/>
      <c r="B39" s="1"/>
      <c r="C39" s="2"/>
      <c r="D39" s="2"/>
      <c r="E39" s="2"/>
      <c r="F39" s="1"/>
    </row>
    <row r="40" spans="1:7">
      <c r="A40" s="1"/>
      <c r="B40" s="1"/>
      <c r="C40" s="2"/>
      <c r="D40" s="2"/>
      <c r="E40" s="2"/>
      <c r="F40" s="1"/>
    </row>
    <row r="41" spans="1:7">
      <c r="A41" s="1"/>
      <c r="B41" s="1"/>
      <c r="C41" s="2"/>
      <c r="D41" s="2"/>
      <c r="E41" s="2"/>
      <c r="F41" s="1"/>
    </row>
    <row r="42" spans="1:7">
      <c r="A42" s="1"/>
      <c r="B42" s="1"/>
      <c r="C42" s="2"/>
      <c r="D42" s="2"/>
      <c r="E42" s="2"/>
      <c r="F42" s="1"/>
    </row>
    <row r="43" spans="1:7">
      <c r="A43" s="1"/>
      <c r="B43" s="1"/>
      <c r="C43" s="2"/>
      <c r="D43" s="2"/>
      <c r="E43" s="2"/>
      <c r="F43" s="1"/>
    </row>
    <row r="44" spans="1:7">
      <c r="A44" s="1"/>
      <c r="B44" s="1"/>
      <c r="C44" s="2"/>
      <c r="D44" s="2"/>
      <c r="E44" s="2"/>
      <c r="F44" s="1"/>
    </row>
    <row r="45" spans="1:7">
      <c r="A45" s="1"/>
      <c r="B45" s="1"/>
      <c r="C45" s="2"/>
      <c r="D45" s="2"/>
      <c r="E45" s="2"/>
      <c r="F45" s="1"/>
    </row>
    <row r="46" spans="1:7">
      <c r="A46" s="1"/>
      <c r="B46" s="1"/>
      <c r="C46" s="2"/>
      <c r="D46" s="2"/>
      <c r="E46" s="2"/>
      <c r="F46" s="1"/>
    </row>
    <row r="47" spans="1:7">
      <c r="A47" s="1"/>
      <c r="B47" s="1"/>
      <c r="C47" s="2"/>
      <c r="D47" s="2"/>
      <c r="E47" s="2"/>
      <c r="F47" s="1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B55"/>
  <sheetViews>
    <sheetView workbookViewId="0">
      <selection activeCell="I23" sqref="I23"/>
    </sheetView>
  </sheetViews>
  <sheetFormatPr baseColWidth="10" defaultRowHeight="15"/>
  <cols>
    <col min="1" max="1" width="11.140625" style="14"/>
  </cols>
  <sheetData>
    <row r="1" spans="1:2">
      <c r="A1" s="16" t="s">
        <v>978</v>
      </c>
      <c r="B1" s="17" t="s">
        <v>977</v>
      </c>
    </row>
    <row r="2" spans="1:2">
      <c r="A2" s="14" t="s">
        <v>979</v>
      </c>
      <c r="B2" s="15">
        <v>66.680000000000007</v>
      </c>
    </row>
    <row r="3" spans="1:2">
      <c r="A3" s="14" t="s">
        <v>979</v>
      </c>
      <c r="B3" s="15">
        <v>130.4</v>
      </c>
    </row>
    <row r="4" spans="1:2">
      <c r="A4" s="14" t="s">
        <v>979</v>
      </c>
      <c r="B4" s="15">
        <v>201.47</v>
      </c>
    </row>
    <row r="5" spans="1:2">
      <c r="A5" s="14" t="s">
        <v>979</v>
      </c>
      <c r="B5" s="15">
        <v>323.58999999999997</v>
      </c>
    </row>
    <row r="6" spans="1:2">
      <c r="A6" s="14" t="s">
        <v>979</v>
      </c>
      <c r="B6" s="15">
        <v>352.69</v>
      </c>
    </row>
    <row r="7" spans="1:2">
      <c r="A7" s="14" t="s">
        <v>979</v>
      </c>
      <c r="B7" s="15">
        <v>356.01</v>
      </c>
    </row>
    <row r="8" spans="1:2">
      <c r="A8" s="14" t="s">
        <v>979</v>
      </c>
      <c r="B8" s="15">
        <v>362.92</v>
      </c>
    </row>
    <row r="9" spans="1:2">
      <c r="A9" s="14" t="s">
        <v>979</v>
      </c>
      <c r="B9" s="15">
        <v>387.55</v>
      </c>
    </row>
    <row r="10" spans="1:2">
      <c r="A10" s="14" t="s">
        <v>979</v>
      </c>
      <c r="B10" s="15">
        <v>388.99</v>
      </c>
    </row>
    <row r="11" spans="1:2">
      <c r="A11" s="14" t="s">
        <v>979</v>
      </c>
      <c r="B11" s="15">
        <v>456.52</v>
      </c>
    </row>
    <row r="12" spans="1:2">
      <c r="A12" s="14" t="s">
        <v>979</v>
      </c>
      <c r="B12" s="15">
        <v>458.59</v>
      </c>
    </row>
    <row r="13" spans="1:2">
      <c r="A13" s="14" t="s">
        <v>979</v>
      </c>
      <c r="B13" s="15">
        <v>460.82</v>
      </c>
    </row>
    <row r="14" spans="1:2">
      <c r="A14" s="14" t="s">
        <v>979</v>
      </c>
      <c r="B14" s="15">
        <v>484.46</v>
      </c>
    </row>
    <row r="15" spans="1:2">
      <c r="A15" s="14" t="s">
        <v>979</v>
      </c>
      <c r="B15" s="15">
        <v>535.78</v>
      </c>
    </row>
    <row r="16" spans="1:2">
      <c r="A16" s="14" t="s">
        <v>979</v>
      </c>
      <c r="B16" s="15">
        <v>539.89</v>
      </c>
    </row>
    <row r="17" spans="1:2">
      <c r="A17" s="14" t="s">
        <v>979</v>
      </c>
      <c r="B17" s="15">
        <v>601.21</v>
      </c>
    </row>
    <row r="18" spans="1:2">
      <c r="A18" s="14" t="s">
        <v>979</v>
      </c>
      <c r="B18" s="15">
        <v>633.6</v>
      </c>
    </row>
    <row r="19" spans="1:2">
      <c r="A19" s="14" t="s">
        <v>979</v>
      </c>
      <c r="B19" s="15">
        <v>710.16</v>
      </c>
    </row>
    <row r="20" spans="1:2">
      <c r="A20" s="14" t="s">
        <v>979</v>
      </c>
      <c r="B20" s="15">
        <v>723.14</v>
      </c>
    </row>
    <row r="21" spans="1:2">
      <c r="A21" s="14" t="s">
        <v>979</v>
      </c>
      <c r="B21" s="15">
        <v>812.82</v>
      </c>
    </row>
    <row r="22" spans="1:2">
      <c r="A22" s="14" t="s">
        <v>979</v>
      </c>
      <c r="B22" s="15">
        <v>864.15</v>
      </c>
    </row>
    <row r="23" spans="1:2">
      <c r="A23" s="14" t="s">
        <v>979</v>
      </c>
      <c r="B23" s="15">
        <v>872.16</v>
      </c>
    </row>
    <row r="24" spans="1:2">
      <c r="A24" s="14" t="s">
        <v>979</v>
      </c>
      <c r="B24" s="15">
        <v>946.49</v>
      </c>
    </row>
    <row r="25" spans="1:2">
      <c r="A25" s="14" t="s">
        <v>979</v>
      </c>
      <c r="B25" s="15">
        <v>966.09</v>
      </c>
    </row>
    <row r="26" spans="1:2">
      <c r="A26" s="14" t="s">
        <v>979</v>
      </c>
      <c r="B26" s="15">
        <v>1000.43</v>
      </c>
    </row>
    <row r="27" spans="1:2">
      <c r="A27" s="14" t="s">
        <v>979</v>
      </c>
      <c r="B27" s="15">
        <v>1007.12</v>
      </c>
    </row>
    <row r="28" spans="1:2">
      <c r="A28" s="14" t="s">
        <v>979</v>
      </c>
      <c r="B28" s="15">
        <v>1040.76</v>
      </c>
    </row>
    <row r="29" spans="1:2">
      <c r="A29" s="14" t="s">
        <v>979</v>
      </c>
      <c r="B29" s="15">
        <v>1059.8</v>
      </c>
    </row>
    <row r="30" spans="1:2">
      <c r="A30" s="14" t="s">
        <v>979</v>
      </c>
      <c r="B30" s="15">
        <v>1108.82</v>
      </c>
    </row>
    <row r="31" spans="1:2">
      <c r="A31" s="14" t="s">
        <v>979</v>
      </c>
      <c r="B31" s="15">
        <v>1112.5</v>
      </c>
    </row>
    <row r="32" spans="1:2">
      <c r="A32" s="14" t="s">
        <v>979</v>
      </c>
      <c r="B32" s="15">
        <v>1146.48</v>
      </c>
    </row>
    <row r="33" spans="1:2">
      <c r="A33" s="14" t="s">
        <v>979</v>
      </c>
      <c r="B33" s="15">
        <v>1147.3</v>
      </c>
    </row>
    <row r="34" spans="1:2">
      <c r="A34" s="14" t="s">
        <v>979</v>
      </c>
      <c r="B34" s="15">
        <v>1187.3599999999999</v>
      </c>
    </row>
    <row r="35" spans="1:2">
      <c r="A35" s="14" t="s">
        <v>979</v>
      </c>
      <c r="B35" s="15">
        <v>1241.74</v>
      </c>
    </row>
    <row r="36" spans="1:2">
      <c r="A36" s="14" t="s">
        <v>979</v>
      </c>
      <c r="B36" s="15">
        <v>1320.09</v>
      </c>
    </row>
    <row r="37" spans="1:2">
      <c r="A37" s="14" t="s">
        <v>979</v>
      </c>
      <c r="B37" s="15">
        <v>1335.31</v>
      </c>
    </row>
    <row r="38" spans="1:2">
      <c r="A38" s="14" t="s">
        <v>979</v>
      </c>
      <c r="B38" s="15">
        <v>1399.8</v>
      </c>
    </row>
    <row r="39" spans="1:2">
      <c r="A39" s="14" t="s">
        <v>979</v>
      </c>
      <c r="B39" s="15">
        <v>1455.39</v>
      </c>
    </row>
    <row r="40" spans="1:2">
      <c r="A40" s="14" t="s">
        <v>979</v>
      </c>
      <c r="B40" s="15">
        <v>1877.46</v>
      </c>
    </row>
    <row r="41" spans="1:2">
      <c r="A41" s="14" t="s">
        <v>979</v>
      </c>
      <c r="B41" s="15">
        <v>2006.25</v>
      </c>
    </row>
    <row r="42" spans="1:2">
      <c r="A42" s="14" t="s">
        <v>979</v>
      </c>
      <c r="B42" s="15">
        <v>2086.67</v>
      </c>
    </row>
    <row r="43" spans="1:2">
      <c r="A43" s="14" t="s">
        <v>979</v>
      </c>
      <c r="B43" s="15">
        <v>2191.0100000000002</v>
      </c>
    </row>
    <row r="44" spans="1:2">
      <c r="A44" s="14" t="s">
        <v>979</v>
      </c>
      <c r="B44" s="15">
        <v>2260.06</v>
      </c>
    </row>
    <row r="45" spans="1:2">
      <c r="A45" s="14" t="s">
        <v>979</v>
      </c>
      <c r="B45" s="15">
        <v>2317.83</v>
      </c>
    </row>
    <row r="46" spans="1:2">
      <c r="A46" s="14" t="s">
        <v>979</v>
      </c>
      <c r="B46" s="15">
        <v>2626.69</v>
      </c>
    </row>
    <row r="47" spans="1:2">
      <c r="A47" s="14" t="s">
        <v>979</v>
      </c>
      <c r="B47" s="15">
        <v>2639.74</v>
      </c>
    </row>
    <row r="48" spans="1:2">
      <c r="A48" s="14" t="s">
        <v>979</v>
      </c>
      <c r="B48" s="15">
        <v>2690.36</v>
      </c>
    </row>
    <row r="49" spans="1:2">
      <c r="A49" s="14" t="s">
        <v>979</v>
      </c>
      <c r="B49" s="15">
        <v>3376.69</v>
      </c>
    </row>
    <row r="50" spans="1:2">
      <c r="A50" s="14" t="s">
        <v>979</v>
      </c>
      <c r="B50" s="15">
        <v>3963.31</v>
      </c>
    </row>
    <row r="51" spans="1:2">
      <c r="A51" s="14" t="s">
        <v>979</v>
      </c>
      <c r="B51" s="15">
        <v>5121.08</v>
      </c>
    </row>
    <row r="52" spans="1:2">
      <c r="A52" s="14" t="s">
        <v>979</v>
      </c>
      <c r="B52" s="15">
        <v>5540.72</v>
      </c>
    </row>
    <row r="53" spans="1:2">
      <c r="A53" s="14" t="s">
        <v>979</v>
      </c>
      <c r="B53" s="15">
        <v>5586.81</v>
      </c>
    </row>
    <row r="54" spans="1:2">
      <c r="A54" s="14" t="s">
        <v>979</v>
      </c>
      <c r="B54" s="15">
        <v>7032.96</v>
      </c>
    </row>
    <row r="55" spans="1:2">
      <c r="B55" s="10">
        <f>SUM(B2:B54)</f>
        <v>80516.72</v>
      </c>
    </row>
  </sheetData>
  <autoFilter ref="A1:B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 7000 TESOR GTOS</vt:lpstr>
      <vt:lpstr>10023 ORD</vt:lpstr>
      <vt:lpstr>6739 CTO</vt:lpstr>
      <vt:lpstr>6883 CTO</vt:lpstr>
      <vt:lpstr>Gas Natural 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jdonag</dc:creator>
  <cp:lastModifiedBy>usuario</cp:lastModifiedBy>
  <dcterms:created xsi:type="dcterms:W3CDTF">2020-07-23T08:12:30Z</dcterms:created>
  <dcterms:modified xsi:type="dcterms:W3CDTF">2023-02-09T12:52:03Z</dcterms:modified>
</cp:coreProperties>
</file>