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PIA SEGURIDAD 17-12-24\JEFE DE SERVICIO\AÑO 2024\CUENTA Y CIERRE\TESORERIA\TRANSPARENCIA\"/>
    </mc:Choice>
  </mc:AlternateContent>
  <xr:revisionPtr revIDLastSave="0" documentId="13_ncr:1_{78532B36-E06E-402F-ABBC-7F0043DBFBE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3102 TESOR 00500" sheetId="1" r:id="rId1"/>
    <sheet name="0756 NÓMINA" sheetId="2" r:id="rId2"/>
    <sheet name="8286 estrella" sheetId="4" r:id="rId3"/>
    <sheet name="8099 CTO" sheetId="5" r:id="rId4"/>
  </sheets>
  <definedNames>
    <definedName name="_xlnm._FilterDatabase" localSheetId="1" hidden="1">'0756 NÓMINA'!$A$4:$WUU$217</definedName>
    <definedName name="_xlnm._FilterDatabase" localSheetId="0" hidden="1">'3102 TESOR 00500'!$A$3:$F$227</definedName>
    <definedName name="_xlnm._FilterDatabase" localSheetId="2" hidden="1">'8286 estrella'!$A$3:$E$28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E6" i="5" s="1"/>
  <c r="E5" i="4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7" i="5" l="1"/>
  <c r="E8" i="5" s="1"/>
  <c r="E198" i="2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</calcChain>
</file>

<file path=xl/sharedStrings.xml><?xml version="1.0" encoding="utf-8"?>
<sst xmlns="http://schemas.openxmlformats.org/spreadsheetml/2006/main" count="505" uniqueCount="196">
  <si>
    <t>UNIVERSIDAD DE ZARAGOZA  - AÑO 2024</t>
  </si>
  <si>
    <t>ORDINAL: 00500</t>
  </si>
  <si>
    <t>FECHA</t>
  </si>
  <si>
    <t>CONCEPTO DEL APUNTE</t>
  </si>
  <si>
    <t>DEBE</t>
  </si>
  <si>
    <t>HABER</t>
  </si>
  <si>
    <t>SALDO</t>
  </si>
  <si>
    <t>SALDO 01-01-2024</t>
  </si>
  <si>
    <t>PRECIO AVAL</t>
  </si>
  <si>
    <t>COMISIÓN ADMINISTRACIÓN DEP.</t>
  </si>
  <si>
    <t>COND. ADMINISTRACION</t>
  </si>
  <si>
    <t>TRF. INTERNACIONAL USA</t>
  </si>
  <si>
    <t>COMISIÓN TRF. INTERNACIONAL</t>
  </si>
  <si>
    <t>PAGO DEUDA TGSS</t>
  </si>
  <si>
    <t>TRF. DE 8286 ESTRELLA</t>
  </si>
  <si>
    <t>IMPUESTOS</t>
  </si>
  <si>
    <t>TRF. DE 10023</t>
  </si>
  <si>
    <t>PAGO LRC DICIEMBRE</t>
  </si>
  <si>
    <t>TPSO. DE 8286 ESTRELLA</t>
  </si>
  <si>
    <t>TPSO. A CAIXA NÓMINA 0756</t>
  </si>
  <si>
    <t>TRF. A SANTANDER NÓMINA 2294</t>
  </si>
  <si>
    <t>GASTOS REPERCUTIDOS TRF. EN DIVISAS CHINA 3098</t>
  </si>
  <si>
    <t>TPSO. DE NÓMINA 0756</t>
  </si>
  <si>
    <t>TRF. INTERNACIONAL COLOMBIA</t>
  </si>
  <si>
    <t>TRF. INTERNACIONAL CHILE</t>
  </si>
  <si>
    <t>TRF. INTERNACIONAL URUGUAY</t>
  </si>
  <si>
    <t>TPSO. DE CUENTA ESTRELLA</t>
  </si>
  <si>
    <t>COMISION TRF. INTERNACIONAL</t>
  </si>
  <si>
    <t>TRF. INTERNACIONAL REINO UNIDO</t>
  </si>
  <si>
    <t>SERVICIO RECEPCIÓN TRF. INTERNACIONAL DEVUELTA</t>
  </si>
  <si>
    <t>TRF. INTERNACIONAL INDIA</t>
  </si>
  <si>
    <t>TRF. BÁSICA DGA (enero + febrero)</t>
  </si>
  <si>
    <t>PAGO LRC ENERO</t>
  </si>
  <si>
    <t>TPSO. A CAIXA CTA. ESTRELLA 8286</t>
  </si>
  <si>
    <t>TRF. A SANTANDER TESOR 4310</t>
  </si>
  <si>
    <t>TRF. INTERNACIONAL MEXICO</t>
  </si>
  <si>
    <t>TRF. INTERNACIONAL ROYAL SOCIETY OF CHEMISTRY</t>
  </si>
  <si>
    <t xml:space="preserve">COMISIÓN TRF. INTERNACIONAL </t>
  </si>
  <si>
    <t>TRF. INTERNACIONAL  AMERICAN CHEMICAL SOCIETY</t>
  </si>
  <si>
    <t>TRF. INTERNACIONAL AMERICAN CHEMICAL SOCIETY</t>
  </si>
  <si>
    <t>TRF. INTERNACIONAL THE AMERICAN PHYSIOLOGICAL SOCIETY</t>
  </si>
  <si>
    <t>TRF. BÁSICA DGA FEBRERO</t>
  </si>
  <si>
    <t>PAGO LRC FEBRERO</t>
  </si>
  <si>
    <t>ADMINISTRACION DEP.</t>
  </si>
  <si>
    <t>MECENAZGO CURSO 2023/24. FRA 000000002</t>
  </si>
  <si>
    <t>TRF. INTERNACIONAL. INDIA</t>
  </si>
  <si>
    <t>TRF. INTERNACIONAL. DEVO. INGRESOS A ECUADOR</t>
  </si>
  <si>
    <t>TRF. BASICA DGA ABRIL</t>
  </si>
  <si>
    <t>PAGO LRC MARZO</t>
  </si>
  <si>
    <t>TPSO. DE CTA ESTRELLA</t>
  </si>
  <si>
    <t>PAGO LRC MARZO ESTUDIANTES HU</t>
  </si>
  <si>
    <t>PAGO LRC MARZO ESTUDIANTES ZA</t>
  </si>
  <si>
    <t>PAGO LRC MARZO ESTUDIANTES TE</t>
  </si>
  <si>
    <t>Coste del Swift de la incidencia abierta a petición de Olivia del Amo</t>
  </si>
  <si>
    <t>TRF. GRAN BRETAÑA EN LIBRAS</t>
  </si>
  <si>
    <t>COMISIÓN TRF.</t>
  </si>
  <si>
    <t>TRF. INTERNACIONAL OPTICA PUBLISHING</t>
  </si>
  <si>
    <t>DEVOL. TRF. INTER. ENVIADA A NARSEE MONJEE INSTITUTE OF MANAGEMENT</t>
  </si>
  <si>
    <t>PAGO LRC ABRIL</t>
  </si>
  <si>
    <t>TPSO. DE CAIXA ESTRELLA</t>
  </si>
  <si>
    <t>TRF. A URUGUAY. PRACTICUM SIMULATORS</t>
  </si>
  <si>
    <t>ORDINAL: 00502</t>
  </si>
  <si>
    <t>TPSO. DE TESOR 3102</t>
  </si>
  <si>
    <t>PAGO NÓMINAS ENERO</t>
  </si>
  <si>
    <t>PRECIO SERVIC.PAGOS</t>
  </si>
  <si>
    <t>TPSO. A TESOR 3102</t>
  </si>
  <si>
    <t>PAGO NÓMINAS FEBRERO</t>
  </si>
  <si>
    <t>DEVOLUCIÓN COMISIÓN PRECIO SERVIC. PAGOS</t>
  </si>
  <si>
    <t>PAGO NÓMINAS MARZO</t>
  </si>
  <si>
    <t>PAGO NÓMINA MAYO</t>
  </si>
  <si>
    <t xml:space="preserve">LIQUIDACIÓN CTA. CTO. </t>
  </si>
  <si>
    <t>INTERESES</t>
  </si>
  <si>
    <t>MANTENIMIENTO</t>
  </si>
  <si>
    <t>COND. MANTENIMIENTO</t>
  </si>
  <si>
    <t>TRF. DE SANTANDER 4310</t>
  </si>
  <si>
    <t>TRF.A  3102</t>
  </si>
  <si>
    <t>30/801/2024</t>
  </si>
  <si>
    <t>TPSO. A TESOR. 3102</t>
  </si>
  <si>
    <t>TPSO. A TESOR. 3103</t>
  </si>
  <si>
    <t>TRF. DGA. COMPENSACIÓN DEUDA PARCIAL UZ</t>
  </si>
  <si>
    <t>TRF. DGA. COMPENSACIÓN DEUDA PARCIAL UZ 2023</t>
  </si>
  <si>
    <t>TRF. BÁSICA DGA JUNIO</t>
  </si>
  <si>
    <t>PAGO LRC MAYO</t>
  </si>
  <si>
    <t>PAGO NÓMINAS JUNIO</t>
  </si>
  <si>
    <t>TRF. A IBERCAJA 10023</t>
  </si>
  <si>
    <t>PAGO LRC JUNIO UNIVERSA</t>
  </si>
  <si>
    <t>SALDO 01/01/2024</t>
  </si>
  <si>
    <t>TPSO. A CTO. 8099</t>
  </si>
  <si>
    <t>TRF. BASICA DGA JULIO</t>
  </si>
  <si>
    <t>PAGO LRC JUNIO</t>
  </si>
  <si>
    <t>TRF. DE CAIXA ESTRELLA 8286</t>
  </si>
  <si>
    <t>TPSO. A TESOR 3103</t>
  </si>
  <si>
    <t>PAGO NÓMINAS JULIO</t>
  </si>
  <si>
    <t>TRF. INTERNACIONAL. MEXICO. Lectura tesis</t>
  </si>
  <si>
    <t>TRF. INTERNACIONAL. CHILE. Lectura tesis</t>
  </si>
  <si>
    <t>TRF. BÁSICA DGA AGOSTO</t>
  </si>
  <si>
    <t>PAGO LRC JULIO</t>
  </si>
  <si>
    <t>TRF. DE IBERCAJA 10023</t>
  </si>
  <si>
    <t>PAGO NOMINAS AGOSTO</t>
  </si>
  <si>
    <t>TRASPASO</t>
  </si>
  <si>
    <t>TRF. BASICA DGA SEPTIEMBRE</t>
  </si>
  <si>
    <t>PAGO RLC. AGOSTO</t>
  </si>
  <si>
    <t>TRF A SANTANDER NOMINA 2294</t>
  </si>
  <si>
    <t>TPSO. A CAIXA NOMINA 0756</t>
  </si>
  <si>
    <t>TRF. INTERNACIONAL. AUSTRALIA MOODLE</t>
  </si>
  <si>
    <t>TRF. INTERNACIONAL. CANADA UP 361</t>
  </si>
  <si>
    <t>PAG NOMINAS SEPTIEMBRE</t>
  </si>
  <si>
    <t>TRASPASO DE TESOR 3102</t>
  </si>
  <si>
    <t>PAGO LRC JULIO-SEPTIEMBRE ESTUDIANTES HU</t>
  </si>
  <si>
    <t>PAGO LRC JULIO-SEPTIEMBRE ESTUDIANTES ZA</t>
  </si>
  <si>
    <t>PAGO LRC JULIO-SEPTIEMBRE ESTUDIANTES TE</t>
  </si>
  <si>
    <t>TRF. BASICA DGA OCTUBRE</t>
  </si>
  <si>
    <t>TFR A SANTANDER NOMINA 2294</t>
  </si>
  <si>
    <t>PAGO RLC. SEPTIEMBRE</t>
  </si>
  <si>
    <t>TPSO A TESOR. 3102</t>
  </si>
  <si>
    <t>PAGO NOMINAS OCTUBRE</t>
  </si>
  <si>
    <t xml:space="preserve">TRF. INTERNACIONAL DERECHOS DE AUTOR </t>
  </si>
  <si>
    <t xml:space="preserve">DEVOLUCION TRF. INTERNACIONAL DERECHOS DE AUTOR </t>
  </si>
  <si>
    <t>TRF. INTERNACIONAL DERECHOS DE AUTOR MEXICO</t>
  </si>
  <si>
    <t xml:space="preserve">COMISION TRF. INTERNACIONAL </t>
  </si>
  <si>
    <t>TRF. INTERNACIONAL DERECHOS DE AUTOR EEUU</t>
  </si>
  <si>
    <t>TRANSFERENCIA DE 10023</t>
  </si>
  <si>
    <t>PAGO RLC. OCTUBRE</t>
  </si>
  <si>
    <t>TRF. BASICA DGA NOVIEMBRE</t>
  </si>
  <si>
    <t>TPASO A CAIXA NOMINA 0756</t>
  </si>
  <si>
    <t>TPSO. A SANTANDER NOMINA 2294</t>
  </si>
  <si>
    <t>TRF. A SANTANDER 4310</t>
  </si>
  <si>
    <t>TPASO A CAIXA ESTRELLA 8286</t>
  </si>
  <si>
    <t>TPASO DE TESOR 3102</t>
  </si>
  <si>
    <t>TRF. INTERNACIONAL FACTURA JOVE BIBLIOTECA</t>
  </si>
  <si>
    <t>TRF. QUANG BINH UNIVERSITY</t>
  </si>
  <si>
    <t>TRF. INTERNACIONAL VELLORE INSTITUTE OF TECHNOLOGY</t>
  </si>
  <si>
    <t>TRF. INTERNACIONAL DAFFODIL INTERNATIONAL UNIVERSITY</t>
  </si>
  <si>
    <t>TRF. INTERNACIONAL UNIVERSIDAD DE HYDERABAD</t>
  </si>
  <si>
    <t>TPSO. DE CAIXA ESTRELLA 8286</t>
  </si>
  <si>
    <t>TRF. INTERNACIONAL DEVOLUCIÓN DE INGRESOS</t>
  </si>
  <si>
    <t>TRANSF. A SU FAVOR</t>
  </si>
  <si>
    <t>TRANSFER. DEVUELTA</t>
  </si>
  <si>
    <t>TRF INTNAL FRA M16634-2025 BIBLIOTECA</t>
  </si>
  <si>
    <t>TRF INTNAL INV-7797 BIBIOTECA</t>
  </si>
  <si>
    <t>TPSO. A CUENTA CREDITO 8099</t>
  </si>
  <si>
    <t>TPSO DE CAIXA ESTRELLA 8286</t>
  </si>
  <si>
    <t>PAGO TCS NOVIEMBRE</t>
  </si>
  <si>
    <t>TFR DE 10023</t>
  </si>
  <si>
    <t>PAGO NOMINAS NOVIEMBRE</t>
  </si>
  <si>
    <t>PAGO NOMINA DICIEMBRE</t>
  </si>
  <si>
    <t>TRF. BASICA DICIEMBRE</t>
  </si>
  <si>
    <t>TRASPASO A 0756</t>
  </si>
  <si>
    <t>TRASPASO DE 4016</t>
  </si>
  <si>
    <t>TPSO DE 10023</t>
  </si>
  <si>
    <t>TRASPASO PROPIO</t>
  </si>
  <si>
    <t>TRAPASO FIN DE AÑO</t>
  </si>
  <si>
    <t>LA CAIXA 3102</t>
  </si>
  <si>
    <t xml:space="preserve">DEVOL. TRF. INTER. </t>
  </si>
  <si>
    <t>TRF. INTERNACIONAL</t>
  </si>
  <si>
    <t>TRF. INTERNACIONAL. INDIA.  INSTITUTE OF MANAGEMENT STUDIES</t>
  </si>
  <si>
    <t>DEVOL. TRF. INTERNACIONAL MEXICO.</t>
  </si>
  <si>
    <t xml:space="preserve">TRF.INTERNACIONAL </t>
  </si>
  <si>
    <t>TRF. INTERNACIONAL SHRI</t>
  </si>
  <si>
    <t>TRF. DEVUELTA</t>
  </si>
  <si>
    <t>PAGO TRF. DEVUELTA NOMINA ABRIL24</t>
  </si>
  <si>
    <t>PAGO TRF. DEVUELTA NOMINA MAYO24</t>
  </si>
  <si>
    <t>PAGO TRF. DEVUELTA  NOMINA MAYO24</t>
  </si>
  <si>
    <t xml:space="preserve">PAGO TRF. DEVUELTA </t>
  </si>
  <si>
    <t>PAGO TRF. DEVUELTA</t>
  </si>
  <si>
    <t>DEVOLUCION INDEMNIZACION.</t>
  </si>
  <si>
    <t xml:space="preserve">DEVOLUCION IMPORTE INDEBIDO </t>
  </si>
  <si>
    <t xml:space="preserve">TRF. </t>
  </si>
  <si>
    <t>DEVOL. TRF.</t>
  </si>
  <si>
    <t>TRF. PAGO NÓMINA DEVUELTA</t>
  </si>
  <si>
    <t>TRF.</t>
  </si>
  <si>
    <t>trf</t>
  </si>
  <si>
    <t>PAGO DEVOLUCIÓN NOMINA ABRIL 2024.</t>
  </si>
  <si>
    <t xml:space="preserve">PAGO DEVOLUCIÓN NOMINA ABRIL 2024. </t>
  </si>
  <si>
    <t xml:space="preserve">PAGO DEVOLUCIÓN NÓMINA MAYO 24. </t>
  </si>
  <si>
    <t xml:space="preserve">NOMINA ENERO 2024 DEVUELTA. </t>
  </si>
  <si>
    <t xml:space="preserve">PAGO NOMINA FEB DEVUELTA </t>
  </si>
  <si>
    <t xml:space="preserve">PAGO NÓMINA DEVUELTA </t>
  </si>
  <si>
    <t xml:space="preserve">TRANSFER. DEVUELTA </t>
  </si>
  <si>
    <t xml:space="preserve">PAGO NOMINA OCTUBRE DEVUELTA </t>
  </si>
  <si>
    <t xml:space="preserve">TRANSFERENCIA DEVUELTA </t>
  </si>
  <si>
    <t xml:space="preserve">DEVOL. ABONO INDEBIDO NÓMINA DIC.23. </t>
  </si>
  <si>
    <t xml:space="preserve">NÓMINA ABRIL 2024 </t>
  </si>
  <si>
    <t xml:space="preserve">DEVOL NOMINA MARZO </t>
  </si>
  <si>
    <t>REINTEGRO</t>
  </si>
  <si>
    <t>TRANSFER INMEDIATA</t>
  </si>
  <si>
    <t>PAGO NOMINA OCTUBRE</t>
  </si>
  <si>
    <t>TRANSF.</t>
  </si>
  <si>
    <t xml:space="preserve">TRANSF. </t>
  </si>
  <si>
    <t>TRANSFERENCIA</t>
  </si>
  <si>
    <t xml:space="preserve">TRANSFERENCIA  </t>
  </si>
  <si>
    <t>PAGO NOMINA DEVUELTA</t>
  </si>
  <si>
    <t>PAGO NOMINA</t>
  </si>
  <si>
    <t>LA CAIXA  8286</t>
  </si>
  <si>
    <t>LA CAIXA (CREDITO)    8099</t>
  </si>
  <si>
    <t>LA CAIXA 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</si>
</sst>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.00"/>
    <numFmt numFmtId="165" formatCode="dd/mm"/>
    <numFmt numFmtId="166" formatCode="d/mm/yyyy"/>
  </numFmts>
  <fonts count="1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b/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Times New Roman"/>
      <family val="1"/>
      <charset val="1"/>
    </font>
    <font>
      <b/>
      <sz val="9"/>
      <name val="Arial"/>
      <family val="2"/>
      <charset val="1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50">
    <xf numFmtId="0" fontId="0" fillId="0" borderId="0" xfId="0"/>
    <xf numFmtId="14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right"/>
    </xf>
    <xf numFmtId="0" fontId="4" fillId="0" borderId="0" xfId="0" applyFont="1"/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4" fontId="5" fillId="0" borderId="0" xfId="0" applyNumberFormat="1" applyFont="1"/>
    <xf numFmtId="4" fontId="2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/>
    <xf numFmtId="165" fontId="4" fillId="0" borderId="2" xfId="0" applyNumberFormat="1" applyFont="1" applyBorder="1"/>
    <xf numFmtId="3" fontId="4" fillId="0" borderId="2" xfId="0" applyNumberFormat="1" applyFont="1" applyBorder="1"/>
    <xf numFmtId="4" fontId="4" fillId="0" borderId="2" xfId="0" applyNumberFormat="1" applyFont="1" applyBorder="1"/>
    <xf numFmtId="4" fontId="4" fillId="0" borderId="0" xfId="0" applyNumberFormat="1" applyFont="1"/>
    <xf numFmtId="4" fontId="2" fillId="0" borderId="0" xfId="0" applyNumberFormat="1" applyFont="1"/>
    <xf numFmtId="165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165" fontId="2" fillId="0" borderId="0" xfId="0" applyNumberFormat="1" applyFont="1"/>
    <xf numFmtId="14" fontId="2" fillId="0" borderId="0" xfId="0" applyNumberFormat="1" applyFont="1"/>
    <xf numFmtId="166" fontId="2" fillId="0" borderId="0" xfId="0" applyNumberFormat="1" applyFont="1"/>
    <xf numFmtId="14" fontId="5" fillId="0" borderId="0" xfId="0" applyNumberFormat="1" applyFont="1"/>
    <xf numFmtId="4" fontId="4" fillId="0" borderId="1" xfId="0" applyNumberFormat="1" applyFont="1" applyBorder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Fill="1"/>
    <xf numFmtId="4" fontId="8" fillId="0" borderId="0" xfId="0" applyNumberFormat="1" applyFont="1"/>
    <xf numFmtId="1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6" fillId="0" borderId="0" xfId="0" applyFont="1" applyFill="1"/>
    <xf numFmtId="164" fontId="10" fillId="0" borderId="0" xfId="0" applyNumberFormat="1" applyFont="1"/>
    <xf numFmtId="164" fontId="10" fillId="0" borderId="1" xfId="0" applyNumberFormat="1" applyFont="1" applyBorder="1" applyAlignment="1">
      <alignment horizontal="center"/>
    </xf>
    <xf numFmtId="164" fontId="9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Fill="1"/>
    <xf numFmtId="164" fontId="9" fillId="2" borderId="0" xfId="0" applyNumberFormat="1" applyFont="1" applyFill="1"/>
    <xf numFmtId="4" fontId="2" fillId="3" borderId="0" xfId="0" applyNumberFormat="1" applyFont="1" applyFill="1" applyAlignment="1">
      <alignment horizontal="right"/>
    </xf>
    <xf numFmtId="0" fontId="12" fillId="0" borderId="0" xfId="0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1"/>
  <sheetViews>
    <sheetView tabSelected="1" zoomScaleNormal="100" workbookViewId="0">
      <selection activeCell="B24" sqref="B24"/>
    </sheetView>
  </sheetViews>
  <sheetFormatPr baseColWidth="10" defaultColWidth="11.33203125" defaultRowHeight="14.4" x14ac:dyDescent="0.3"/>
  <cols>
    <col min="1" max="1" width="11.33203125" style="1"/>
    <col min="2" max="2" width="41.77734375" style="2" customWidth="1"/>
    <col min="3" max="3" width="25.109375" style="3" customWidth="1"/>
    <col min="4" max="4" width="13.109375" style="44" customWidth="1"/>
    <col min="5" max="5" width="13.6640625" style="44" customWidth="1"/>
    <col min="6" max="6" width="12.88671875" style="44" customWidth="1"/>
    <col min="7" max="7" width="13.5546875" customWidth="1"/>
    <col min="10" max="10" width="10.5546875" customWidth="1"/>
    <col min="17" max="257" width="11.33203125" style="2"/>
    <col min="258" max="258" width="61" style="2" customWidth="1"/>
    <col min="259" max="259" width="51.109375" style="2" customWidth="1"/>
    <col min="260" max="260" width="16.88671875" style="2" customWidth="1"/>
    <col min="261" max="261" width="12.33203125" style="2" customWidth="1"/>
    <col min="262" max="262" width="12.88671875" style="2" customWidth="1"/>
    <col min="263" max="263" width="13.5546875" style="2" customWidth="1"/>
    <col min="264" max="513" width="11.33203125" style="2"/>
    <col min="514" max="514" width="61" style="2" customWidth="1"/>
    <col min="515" max="515" width="51.109375" style="2" customWidth="1"/>
    <col min="516" max="516" width="16.88671875" style="2" customWidth="1"/>
    <col min="517" max="517" width="12.33203125" style="2" customWidth="1"/>
    <col min="518" max="518" width="12.88671875" style="2" customWidth="1"/>
    <col min="519" max="519" width="13.5546875" style="2" customWidth="1"/>
    <col min="520" max="769" width="11.33203125" style="2"/>
    <col min="770" max="770" width="61" style="2" customWidth="1"/>
    <col min="771" max="771" width="51.109375" style="2" customWidth="1"/>
    <col min="772" max="772" width="16.88671875" style="2" customWidth="1"/>
    <col min="773" max="773" width="12.33203125" style="2" customWidth="1"/>
    <col min="774" max="774" width="12.88671875" style="2" customWidth="1"/>
    <col min="775" max="775" width="13.5546875" style="2" customWidth="1"/>
    <col min="776" max="1025" width="11.33203125" style="2"/>
    <col min="1026" max="1026" width="61" style="2" customWidth="1"/>
    <col min="1027" max="1027" width="51.109375" style="2" customWidth="1"/>
    <col min="1028" max="1028" width="16.88671875" style="2" customWidth="1"/>
    <col min="1029" max="1029" width="12.33203125" style="2" customWidth="1"/>
    <col min="1030" max="1030" width="12.88671875" style="2" customWidth="1"/>
    <col min="1031" max="1031" width="13.5546875" style="2" customWidth="1"/>
    <col min="1032" max="1281" width="11.33203125" style="2"/>
    <col min="1282" max="1282" width="61" style="2" customWidth="1"/>
    <col min="1283" max="1283" width="51.109375" style="2" customWidth="1"/>
    <col min="1284" max="1284" width="16.88671875" style="2" customWidth="1"/>
    <col min="1285" max="1285" width="12.33203125" style="2" customWidth="1"/>
    <col min="1286" max="1286" width="12.88671875" style="2" customWidth="1"/>
    <col min="1287" max="1287" width="13.5546875" style="2" customWidth="1"/>
    <col min="1288" max="1537" width="11.33203125" style="2"/>
    <col min="1538" max="1538" width="61" style="2" customWidth="1"/>
    <col min="1539" max="1539" width="51.109375" style="2" customWidth="1"/>
    <col min="1540" max="1540" width="16.88671875" style="2" customWidth="1"/>
    <col min="1541" max="1541" width="12.33203125" style="2" customWidth="1"/>
    <col min="1542" max="1542" width="12.88671875" style="2" customWidth="1"/>
    <col min="1543" max="1543" width="13.5546875" style="2" customWidth="1"/>
    <col min="1544" max="1793" width="11.33203125" style="2"/>
    <col min="1794" max="1794" width="61" style="2" customWidth="1"/>
    <col min="1795" max="1795" width="51.109375" style="2" customWidth="1"/>
    <col min="1796" max="1796" width="16.88671875" style="2" customWidth="1"/>
    <col min="1797" max="1797" width="12.33203125" style="2" customWidth="1"/>
    <col min="1798" max="1798" width="12.88671875" style="2" customWidth="1"/>
    <col min="1799" max="1799" width="13.5546875" style="2" customWidth="1"/>
    <col min="1800" max="2049" width="11.33203125" style="2"/>
    <col min="2050" max="2050" width="61" style="2" customWidth="1"/>
    <col min="2051" max="2051" width="51.109375" style="2" customWidth="1"/>
    <col min="2052" max="2052" width="16.88671875" style="2" customWidth="1"/>
    <col min="2053" max="2053" width="12.33203125" style="2" customWidth="1"/>
    <col min="2054" max="2054" width="12.88671875" style="2" customWidth="1"/>
    <col min="2055" max="2055" width="13.5546875" style="2" customWidth="1"/>
    <col min="2056" max="2305" width="11.33203125" style="2"/>
    <col min="2306" max="2306" width="61" style="2" customWidth="1"/>
    <col min="2307" max="2307" width="51.109375" style="2" customWidth="1"/>
    <col min="2308" max="2308" width="16.88671875" style="2" customWidth="1"/>
    <col min="2309" max="2309" width="12.33203125" style="2" customWidth="1"/>
    <col min="2310" max="2310" width="12.88671875" style="2" customWidth="1"/>
    <col min="2311" max="2311" width="13.5546875" style="2" customWidth="1"/>
    <col min="2312" max="2561" width="11.33203125" style="2"/>
    <col min="2562" max="2562" width="61" style="2" customWidth="1"/>
    <col min="2563" max="2563" width="51.109375" style="2" customWidth="1"/>
    <col min="2564" max="2564" width="16.88671875" style="2" customWidth="1"/>
    <col min="2565" max="2565" width="12.33203125" style="2" customWidth="1"/>
    <col min="2566" max="2566" width="12.88671875" style="2" customWidth="1"/>
    <col min="2567" max="2567" width="13.5546875" style="2" customWidth="1"/>
    <col min="2568" max="2817" width="11.33203125" style="2"/>
    <col min="2818" max="2818" width="61" style="2" customWidth="1"/>
    <col min="2819" max="2819" width="51.109375" style="2" customWidth="1"/>
    <col min="2820" max="2820" width="16.88671875" style="2" customWidth="1"/>
    <col min="2821" max="2821" width="12.33203125" style="2" customWidth="1"/>
    <col min="2822" max="2822" width="12.88671875" style="2" customWidth="1"/>
    <col min="2823" max="2823" width="13.5546875" style="2" customWidth="1"/>
    <col min="2824" max="3073" width="11.33203125" style="2"/>
    <col min="3074" max="3074" width="61" style="2" customWidth="1"/>
    <col min="3075" max="3075" width="51.109375" style="2" customWidth="1"/>
    <col min="3076" max="3076" width="16.88671875" style="2" customWidth="1"/>
    <col min="3077" max="3077" width="12.33203125" style="2" customWidth="1"/>
    <col min="3078" max="3078" width="12.88671875" style="2" customWidth="1"/>
    <col min="3079" max="3079" width="13.5546875" style="2" customWidth="1"/>
    <col min="3080" max="3329" width="11.33203125" style="2"/>
    <col min="3330" max="3330" width="61" style="2" customWidth="1"/>
    <col min="3331" max="3331" width="51.109375" style="2" customWidth="1"/>
    <col min="3332" max="3332" width="16.88671875" style="2" customWidth="1"/>
    <col min="3333" max="3333" width="12.33203125" style="2" customWidth="1"/>
    <col min="3334" max="3334" width="12.88671875" style="2" customWidth="1"/>
    <col min="3335" max="3335" width="13.5546875" style="2" customWidth="1"/>
    <col min="3336" max="3585" width="11.33203125" style="2"/>
    <col min="3586" max="3586" width="61" style="2" customWidth="1"/>
    <col min="3587" max="3587" width="51.109375" style="2" customWidth="1"/>
    <col min="3588" max="3588" width="16.88671875" style="2" customWidth="1"/>
    <col min="3589" max="3589" width="12.33203125" style="2" customWidth="1"/>
    <col min="3590" max="3590" width="12.88671875" style="2" customWidth="1"/>
    <col min="3591" max="3591" width="13.5546875" style="2" customWidth="1"/>
    <col min="3592" max="3841" width="11.33203125" style="2"/>
    <col min="3842" max="3842" width="61" style="2" customWidth="1"/>
    <col min="3843" max="3843" width="51.109375" style="2" customWidth="1"/>
    <col min="3844" max="3844" width="16.88671875" style="2" customWidth="1"/>
    <col min="3845" max="3845" width="12.33203125" style="2" customWidth="1"/>
    <col min="3846" max="3846" width="12.88671875" style="2" customWidth="1"/>
    <col min="3847" max="3847" width="13.5546875" style="2" customWidth="1"/>
    <col min="3848" max="4097" width="11.33203125" style="2"/>
    <col min="4098" max="4098" width="61" style="2" customWidth="1"/>
    <col min="4099" max="4099" width="51.109375" style="2" customWidth="1"/>
    <col min="4100" max="4100" width="16.88671875" style="2" customWidth="1"/>
    <col min="4101" max="4101" width="12.33203125" style="2" customWidth="1"/>
    <col min="4102" max="4102" width="12.88671875" style="2" customWidth="1"/>
    <col min="4103" max="4103" width="13.5546875" style="2" customWidth="1"/>
    <col min="4104" max="4353" width="11.33203125" style="2"/>
    <col min="4354" max="4354" width="61" style="2" customWidth="1"/>
    <col min="4355" max="4355" width="51.109375" style="2" customWidth="1"/>
    <col min="4356" max="4356" width="16.88671875" style="2" customWidth="1"/>
    <col min="4357" max="4357" width="12.33203125" style="2" customWidth="1"/>
    <col min="4358" max="4358" width="12.88671875" style="2" customWidth="1"/>
    <col min="4359" max="4359" width="13.5546875" style="2" customWidth="1"/>
    <col min="4360" max="4609" width="11.33203125" style="2"/>
    <col min="4610" max="4610" width="61" style="2" customWidth="1"/>
    <col min="4611" max="4611" width="51.109375" style="2" customWidth="1"/>
    <col min="4612" max="4612" width="16.88671875" style="2" customWidth="1"/>
    <col min="4613" max="4613" width="12.33203125" style="2" customWidth="1"/>
    <col min="4614" max="4614" width="12.88671875" style="2" customWidth="1"/>
    <col min="4615" max="4615" width="13.5546875" style="2" customWidth="1"/>
    <col min="4616" max="4865" width="11.33203125" style="2"/>
    <col min="4866" max="4866" width="61" style="2" customWidth="1"/>
    <col min="4867" max="4867" width="51.109375" style="2" customWidth="1"/>
    <col min="4868" max="4868" width="16.88671875" style="2" customWidth="1"/>
    <col min="4869" max="4869" width="12.33203125" style="2" customWidth="1"/>
    <col min="4870" max="4870" width="12.88671875" style="2" customWidth="1"/>
    <col min="4871" max="4871" width="13.5546875" style="2" customWidth="1"/>
    <col min="4872" max="5121" width="11.33203125" style="2"/>
    <col min="5122" max="5122" width="61" style="2" customWidth="1"/>
    <col min="5123" max="5123" width="51.109375" style="2" customWidth="1"/>
    <col min="5124" max="5124" width="16.88671875" style="2" customWidth="1"/>
    <col min="5125" max="5125" width="12.33203125" style="2" customWidth="1"/>
    <col min="5126" max="5126" width="12.88671875" style="2" customWidth="1"/>
    <col min="5127" max="5127" width="13.5546875" style="2" customWidth="1"/>
    <col min="5128" max="5377" width="11.33203125" style="2"/>
    <col min="5378" max="5378" width="61" style="2" customWidth="1"/>
    <col min="5379" max="5379" width="51.109375" style="2" customWidth="1"/>
    <col min="5380" max="5380" width="16.88671875" style="2" customWidth="1"/>
    <col min="5381" max="5381" width="12.33203125" style="2" customWidth="1"/>
    <col min="5382" max="5382" width="12.88671875" style="2" customWidth="1"/>
    <col min="5383" max="5383" width="13.5546875" style="2" customWidth="1"/>
    <col min="5384" max="5633" width="11.33203125" style="2"/>
    <col min="5634" max="5634" width="61" style="2" customWidth="1"/>
    <col min="5635" max="5635" width="51.109375" style="2" customWidth="1"/>
    <col min="5636" max="5636" width="16.88671875" style="2" customWidth="1"/>
    <col min="5637" max="5637" width="12.33203125" style="2" customWidth="1"/>
    <col min="5638" max="5638" width="12.88671875" style="2" customWidth="1"/>
    <col min="5639" max="5639" width="13.5546875" style="2" customWidth="1"/>
    <col min="5640" max="5889" width="11.33203125" style="2"/>
    <col min="5890" max="5890" width="61" style="2" customWidth="1"/>
    <col min="5891" max="5891" width="51.109375" style="2" customWidth="1"/>
    <col min="5892" max="5892" width="16.88671875" style="2" customWidth="1"/>
    <col min="5893" max="5893" width="12.33203125" style="2" customWidth="1"/>
    <col min="5894" max="5894" width="12.88671875" style="2" customWidth="1"/>
    <col min="5895" max="5895" width="13.5546875" style="2" customWidth="1"/>
    <col min="5896" max="6145" width="11.33203125" style="2"/>
    <col min="6146" max="6146" width="61" style="2" customWidth="1"/>
    <col min="6147" max="6147" width="51.109375" style="2" customWidth="1"/>
    <col min="6148" max="6148" width="16.88671875" style="2" customWidth="1"/>
    <col min="6149" max="6149" width="12.33203125" style="2" customWidth="1"/>
    <col min="6150" max="6150" width="12.88671875" style="2" customWidth="1"/>
    <col min="6151" max="6151" width="13.5546875" style="2" customWidth="1"/>
    <col min="6152" max="6401" width="11.33203125" style="2"/>
    <col min="6402" max="6402" width="61" style="2" customWidth="1"/>
    <col min="6403" max="6403" width="51.109375" style="2" customWidth="1"/>
    <col min="6404" max="6404" width="16.88671875" style="2" customWidth="1"/>
    <col min="6405" max="6405" width="12.33203125" style="2" customWidth="1"/>
    <col min="6406" max="6406" width="12.88671875" style="2" customWidth="1"/>
    <col min="6407" max="6407" width="13.5546875" style="2" customWidth="1"/>
    <col min="6408" max="6657" width="11.33203125" style="2"/>
    <col min="6658" max="6658" width="61" style="2" customWidth="1"/>
    <col min="6659" max="6659" width="51.109375" style="2" customWidth="1"/>
    <col min="6660" max="6660" width="16.88671875" style="2" customWidth="1"/>
    <col min="6661" max="6661" width="12.33203125" style="2" customWidth="1"/>
    <col min="6662" max="6662" width="12.88671875" style="2" customWidth="1"/>
    <col min="6663" max="6663" width="13.5546875" style="2" customWidth="1"/>
    <col min="6664" max="6913" width="11.33203125" style="2"/>
    <col min="6914" max="6914" width="61" style="2" customWidth="1"/>
    <col min="6915" max="6915" width="51.109375" style="2" customWidth="1"/>
    <col min="6916" max="6916" width="16.88671875" style="2" customWidth="1"/>
    <col min="6917" max="6917" width="12.33203125" style="2" customWidth="1"/>
    <col min="6918" max="6918" width="12.88671875" style="2" customWidth="1"/>
    <col min="6919" max="6919" width="13.5546875" style="2" customWidth="1"/>
    <col min="6920" max="7169" width="11.33203125" style="2"/>
    <col min="7170" max="7170" width="61" style="2" customWidth="1"/>
    <col min="7171" max="7171" width="51.109375" style="2" customWidth="1"/>
    <col min="7172" max="7172" width="16.88671875" style="2" customWidth="1"/>
    <col min="7173" max="7173" width="12.33203125" style="2" customWidth="1"/>
    <col min="7174" max="7174" width="12.88671875" style="2" customWidth="1"/>
    <col min="7175" max="7175" width="13.5546875" style="2" customWidth="1"/>
    <col min="7176" max="7425" width="11.33203125" style="2"/>
    <col min="7426" max="7426" width="61" style="2" customWidth="1"/>
    <col min="7427" max="7427" width="51.109375" style="2" customWidth="1"/>
    <col min="7428" max="7428" width="16.88671875" style="2" customWidth="1"/>
    <col min="7429" max="7429" width="12.33203125" style="2" customWidth="1"/>
    <col min="7430" max="7430" width="12.88671875" style="2" customWidth="1"/>
    <col min="7431" max="7431" width="13.5546875" style="2" customWidth="1"/>
    <col min="7432" max="7681" width="11.33203125" style="2"/>
    <col min="7682" max="7682" width="61" style="2" customWidth="1"/>
    <col min="7683" max="7683" width="51.109375" style="2" customWidth="1"/>
    <col min="7684" max="7684" width="16.88671875" style="2" customWidth="1"/>
    <col min="7685" max="7685" width="12.33203125" style="2" customWidth="1"/>
    <col min="7686" max="7686" width="12.88671875" style="2" customWidth="1"/>
    <col min="7687" max="7687" width="13.5546875" style="2" customWidth="1"/>
    <col min="7688" max="7937" width="11.33203125" style="2"/>
    <col min="7938" max="7938" width="61" style="2" customWidth="1"/>
    <col min="7939" max="7939" width="51.109375" style="2" customWidth="1"/>
    <col min="7940" max="7940" width="16.88671875" style="2" customWidth="1"/>
    <col min="7941" max="7941" width="12.33203125" style="2" customWidth="1"/>
    <col min="7942" max="7942" width="12.88671875" style="2" customWidth="1"/>
    <col min="7943" max="7943" width="13.5546875" style="2" customWidth="1"/>
    <col min="7944" max="8193" width="11.33203125" style="2"/>
    <col min="8194" max="8194" width="61" style="2" customWidth="1"/>
    <col min="8195" max="8195" width="51.109375" style="2" customWidth="1"/>
    <col min="8196" max="8196" width="16.88671875" style="2" customWidth="1"/>
    <col min="8197" max="8197" width="12.33203125" style="2" customWidth="1"/>
    <col min="8198" max="8198" width="12.88671875" style="2" customWidth="1"/>
    <col min="8199" max="8199" width="13.5546875" style="2" customWidth="1"/>
    <col min="8200" max="8449" width="11.33203125" style="2"/>
    <col min="8450" max="8450" width="61" style="2" customWidth="1"/>
    <col min="8451" max="8451" width="51.109375" style="2" customWidth="1"/>
    <col min="8452" max="8452" width="16.88671875" style="2" customWidth="1"/>
    <col min="8453" max="8453" width="12.33203125" style="2" customWidth="1"/>
    <col min="8454" max="8454" width="12.88671875" style="2" customWidth="1"/>
    <col min="8455" max="8455" width="13.5546875" style="2" customWidth="1"/>
    <col min="8456" max="8705" width="11.33203125" style="2"/>
    <col min="8706" max="8706" width="61" style="2" customWidth="1"/>
    <col min="8707" max="8707" width="51.109375" style="2" customWidth="1"/>
    <col min="8708" max="8708" width="16.88671875" style="2" customWidth="1"/>
    <col min="8709" max="8709" width="12.33203125" style="2" customWidth="1"/>
    <col min="8710" max="8710" width="12.88671875" style="2" customWidth="1"/>
    <col min="8711" max="8711" width="13.5546875" style="2" customWidth="1"/>
    <col min="8712" max="8961" width="11.33203125" style="2"/>
    <col min="8962" max="8962" width="61" style="2" customWidth="1"/>
    <col min="8963" max="8963" width="51.109375" style="2" customWidth="1"/>
    <col min="8964" max="8964" width="16.88671875" style="2" customWidth="1"/>
    <col min="8965" max="8965" width="12.33203125" style="2" customWidth="1"/>
    <col min="8966" max="8966" width="12.88671875" style="2" customWidth="1"/>
    <col min="8967" max="8967" width="13.5546875" style="2" customWidth="1"/>
    <col min="8968" max="9217" width="11.33203125" style="2"/>
    <col min="9218" max="9218" width="61" style="2" customWidth="1"/>
    <col min="9219" max="9219" width="51.109375" style="2" customWidth="1"/>
    <col min="9220" max="9220" width="16.88671875" style="2" customWidth="1"/>
    <col min="9221" max="9221" width="12.33203125" style="2" customWidth="1"/>
    <col min="9222" max="9222" width="12.88671875" style="2" customWidth="1"/>
    <col min="9223" max="9223" width="13.5546875" style="2" customWidth="1"/>
    <col min="9224" max="9473" width="11.33203125" style="2"/>
    <col min="9474" max="9474" width="61" style="2" customWidth="1"/>
    <col min="9475" max="9475" width="51.109375" style="2" customWidth="1"/>
    <col min="9476" max="9476" width="16.88671875" style="2" customWidth="1"/>
    <col min="9477" max="9477" width="12.33203125" style="2" customWidth="1"/>
    <col min="9478" max="9478" width="12.88671875" style="2" customWidth="1"/>
    <col min="9479" max="9479" width="13.5546875" style="2" customWidth="1"/>
    <col min="9480" max="9729" width="11.33203125" style="2"/>
    <col min="9730" max="9730" width="61" style="2" customWidth="1"/>
    <col min="9731" max="9731" width="51.109375" style="2" customWidth="1"/>
    <col min="9732" max="9732" width="16.88671875" style="2" customWidth="1"/>
    <col min="9733" max="9733" width="12.33203125" style="2" customWidth="1"/>
    <col min="9734" max="9734" width="12.88671875" style="2" customWidth="1"/>
    <col min="9735" max="9735" width="13.5546875" style="2" customWidth="1"/>
    <col min="9736" max="9985" width="11.33203125" style="2"/>
    <col min="9986" max="9986" width="61" style="2" customWidth="1"/>
    <col min="9987" max="9987" width="51.109375" style="2" customWidth="1"/>
    <col min="9988" max="9988" width="16.88671875" style="2" customWidth="1"/>
    <col min="9989" max="9989" width="12.33203125" style="2" customWidth="1"/>
    <col min="9990" max="9990" width="12.88671875" style="2" customWidth="1"/>
    <col min="9991" max="9991" width="13.5546875" style="2" customWidth="1"/>
    <col min="9992" max="10241" width="11.33203125" style="2"/>
    <col min="10242" max="10242" width="61" style="2" customWidth="1"/>
    <col min="10243" max="10243" width="51.109375" style="2" customWidth="1"/>
    <col min="10244" max="10244" width="16.88671875" style="2" customWidth="1"/>
    <col min="10245" max="10245" width="12.33203125" style="2" customWidth="1"/>
    <col min="10246" max="10246" width="12.88671875" style="2" customWidth="1"/>
    <col min="10247" max="10247" width="13.5546875" style="2" customWidth="1"/>
    <col min="10248" max="10497" width="11.33203125" style="2"/>
    <col min="10498" max="10498" width="61" style="2" customWidth="1"/>
    <col min="10499" max="10499" width="51.109375" style="2" customWidth="1"/>
    <col min="10500" max="10500" width="16.88671875" style="2" customWidth="1"/>
    <col min="10501" max="10501" width="12.33203125" style="2" customWidth="1"/>
    <col min="10502" max="10502" width="12.88671875" style="2" customWidth="1"/>
    <col min="10503" max="10503" width="13.5546875" style="2" customWidth="1"/>
    <col min="10504" max="10753" width="11.33203125" style="2"/>
    <col min="10754" max="10754" width="61" style="2" customWidth="1"/>
    <col min="10755" max="10755" width="51.109375" style="2" customWidth="1"/>
    <col min="10756" max="10756" width="16.88671875" style="2" customWidth="1"/>
    <col min="10757" max="10757" width="12.33203125" style="2" customWidth="1"/>
    <col min="10758" max="10758" width="12.88671875" style="2" customWidth="1"/>
    <col min="10759" max="10759" width="13.5546875" style="2" customWidth="1"/>
    <col min="10760" max="11009" width="11.33203125" style="2"/>
    <col min="11010" max="11010" width="61" style="2" customWidth="1"/>
    <col min="11011" max="11011" width="51.109375" style="2" customWidth="1"/>
    <col min="11012" max="11012" width="16.88671875" style="2" customWidth="1"/>
    <col min="11013" max="11013" width="12.33203125" style="2" customWidth="1"/>
    <col min="11014" max="11014" width="12.88671875" style="2" customWidth="1"/>
    <col min="11015" max="11015" width="13.5546875" style="2" customWidth="1"/>
    <col min="11016" max="11265" width="11.33203125" style="2"/>
    <col min="11266" max="11266" width="61" style="2" customWidth="1"/>
    <col min="11267" max="11267" width="51.109375" style="2" customWidth="1"/>
    <col min="11268" max="11268" width="16.88671875" style="2" customWidth="1"/>
    <col min="11269" max="11269" width="12.33203125" style="2" customWidth="1"/>
    <col min="11270" max="11270" width="12.88671875" style="2" customWidth="1"/>
    <col min="11271" max="11271" width="13.5546875" style="2" customWidth="1"/>
    <col min="11272" max="11521" width="11.33203125" style="2"/>
    <col min="11522" max="11522" width="61" style="2" customWidth="1"/>
    <col min="11523" max="11523" width="51.109375" style="2" customWidth="1"/>
    <col min="11524" max="11524" width="16.88671875" style="2" customWidth="1"/>
    <col min="11525" max="11525" width="12.33203125" style="2" customWidth="1"/>
    <col min="11526" max="11526" width="12.88671875" style="2" customWidth="1"/>
    <col min="11527" max="11527" width="13.5546875" style="2" customWidth="1"/>
    <col min="11528" max="11777" width="11.33203125" style="2"/>
    <col min="11778" max="11778" width="61" style="2" customWidth="1"/>
    <col min="11779" max="11779" width="51.109375" style="2" customWidth="1"/>
    <col min="11780" max="11780" width="16.88671875" style="2" customWidth="1"/>
    <col min="11781" max="11781" width="12.33203125" style="2" customWidth="1"/>
    <col min="11782" max="11782" width="12.88671875" style="2" customWidth="1"/>
    <col min="11783" max="11783" width="13.5546875" style="2" customWidth="1"/>
    <col min="11784" max="12033" width="11.33203125" style="2"/>
    <col min="12034" max="12034" width="61" style="2" customWidth="1"/>
    <col min="12035" max="12035" width="51.109375" style="2" customWidth="1"/>
    <col min="12036" max="12036" width="16.88671875" style="2" customWidth="1"/>
    <col min="12037" max="12037" width="12.33203125" style="2" customWidth="1"/>
    <col min="12038" max="12038" width="12.88671875" style="2" customWidth="1"/>
    <col min="12039" max="12039" width="13.5546875" style="2" customWidth="1"/>
    <col min="12040" max="12289" width="11.33203125" style="2"/>
    <col min="12290" max="12290" width="61" style="2" customWidth="1"/>
    <col min="12291" max="12291" width="51.109375" style="2" customWidth="1"/>
    <col min="12292" max="12292" width="16.88671875" style="2" customWidth="1"/>
    <col min="12293" max="12293" width="12.33203125" style="2" customWidth="1"/>
    <col min="12294" max="12294" width="12.88671875" style="2" customWidth="1"/>
    <col min="12295" max="12295" width="13.5546875" style="2" customWidth="1"/>
    <col min="12296" max="12545" width="11.33203125" style="2"/>
    <col min="12546" max="12546" width="61" style="2" customWidth="1"/>
    <col min="12547" max="12547" width="51.109375" style="2" customWidth="1"/>
    <col min="12548" max="12548" width="16.88671875" style="2" customWidth="1"/>
    <col min="12549" max="12549" width="12.33203125" style="2" customWidth="1"/>
    <col min="12550" max="12550" width="12.88671875" style="2" customWidth="1"/>
    <col min="12551" max="12551" width="13.5546875" style="2" customWidth="1"/>
    <col min="12552" max="12801" width="11.33203125" style="2"/>
    <col min="12802" max="12802" width="61" style="2" customWidth="1"/>
    <col min="12803" max="12803" width="51.109375" style="2" customWidth="1"/>
    <col min="12804" max="12804" width="16.88671875" style="2" customWidth="1"/>
    <col min="12805" max="12805" width="12.33203125" style="2" customWidth="1"/>
    <col min="12806" max="12806" width="12.88671875" style="2" customWidth="1"/>
    <col min="12807" max="12807" width="13.5546875" style="2" customWidth="1"/>
    <col min="12808" max="13057" width="11.33203125" style="2"/>
    <col min="13058" max="13058" width="61" style="2" customWidth="1"/>
    <col min="13059" max="13059" width="51.109375" style="2" customWidth="1"/>
    <col min="13060" max="13060" width="16.88671875" style="2" customWidth="1"/>
    <col min="13061" max="13061" width="12.33203125" style="2" customWidth="1"/>
    <col min="13062" max="13062" width="12.88671875" style="2" customWidth="1"/>
    <col min="13063" max="13063" width="13.5546875" style="2" customWidth="1"/>
    <col min="13064" max="13313" width="11.33203125" style="2"/>
    <col min="13314" max="13314" width="61" style="2" customWidth="1"/>
    <col min="13315" max="13315" width="51.109375" style="2" customWidth="1"/>
    <col min="13316" max="13316" width="16.88671875" style="2" customWidth="1"/>
    <col min="13317" max="13317" width="12.33203125" style="2" customWidth="1"/>
    <col min="13318" max="13318" width="12.88671875" style="2" customWidth="1"/>
    <col min="13319" max="13319" width="13.5546875" style="2" customWidth="1"/>
    <col min="13320" max="13569" width="11.33203125" style="2"/>
    <col min="13570" max="13570" width="61" style="2" customWidth="1"/>
    <col min="13571" max="13571" width="51.109375" style="2" customWidth="1"/>
    <col min="13572" max="13572" width="16.88671875" style="2" customWidth="1"/>
    <col min="13573" max="13573" width="12.33203125" style="2" customWidth="1"/>
    <col min="13574" max="13574" width="12.88671875" style="2" customWidth="1"/>
    <col min="13575" max="13575" width="13.5546875" style="2" customWidth="1"/>
    <col min="13576" max="13825" width="11.33203125" style="2"/>
    <col min="13826" max="13826" width="61" style="2" customWidth="1"/>
    <col min="13827" max="13827" width="51.109375" style="2" customWidth="1"/>
    <col min="13828" max="13828" width="16.88671875" style="2" customWidth="1"/>
    <col min="13829" max="13829" width="12.33203125" style="2" customWidth="1"/>
    <col min="13830" max="13830" width="12.88671875" style="2" customWidth="1"/>
    <col min="13831" max="13831" width="13.5546875" style="2" customWidth="1"/>
    <col min="13832" max="14081" width="11.33203125" style="2"/>
    <col min="14082" max="14082" width="61" style="2" customWidth="1"/>
    <col min="14083" max="14083" width="51.109375" style="2" customWidth="1"/>
    <col min="14084" max="14084" width="16.88671875" style="2" customWidth="1"/>
    <col min="14085" max="14085" width="12.33203125" style="2" customWidth="1"/>
    <col min="14086" max="14086" width="12.88671875" style="2" customWidth="1"/>
    <col min="14087" max="14087" width="13.5546875" style="2" customWidth="1"/>
    <col min="14088" max="14337" width="11.33203125" style="2"/>
    <col min="14338" max="14338" width="61" style="2" customWidth="1"/>
    <col min="14339" max="14339" width="51.109375" style="2" customWidth="1"/>
    <col min="14340" max="14340" width="16.88671875" style="2" customWidth="1"/>
    <col min="14341" max="14341" width="12.33203125" style="2" customWidth="1"/>
    <col min="14342" max="14342" width="12.88671875" style="2" customWidth="1"/>
    <col min="14343" max="14343" width="13.5546875" style="2" customWidth="1"/>
    <col min="14344" max="14593" width="11.33203125" style="2"/>
    <col min="14594" max="14594" width="61" style="2" customWidth="1"/>
    <col min="14595" max="14595" width="51.109375" style="2" customWidth="1"/>
    <col min="14596" max="14596" width="16.88671875" style="2" customWidth="1"/>
    <col min="14597" max="14597" width="12.33203125" style="2" customWidth="1"/>
    <col min="14598" max="14598" width="12.88671875" style="2" customWidth="1"/>
    <col min="14599" max="14599" width="13.5546875" style="2" customWidth="1"/>
    <col min="14600" max="14849" width="11.33203125" style="2"/>
    <col min="14850" max="14850" width="61" style="2" customWidth="1"/>
    <col min="14851" max="14851" width="51.109375" style="2" customWidth="1"/>
    <col min="14852" max="14852" width="16.88671875" style="2" customWidth="1"/>
    <col min="14853" max="14853" width="12.33203125" style="2" customWidth="1"/>
    <col min="14854" max="14854" width="12.88671875" style="2" customWidth="1"/>
    <col min="14855" max="14855" width="13.5546875" style="2" customWidth="1"/>
    <col min="14856" max="15105" width="11.33203125" style="2"/>
    <col min="15106" max="15106" width="61" style="2" customWidth="1"/>
    <col min="15107" max="15107" width="51.109375" style="2" customWidth="1"/>
    <col min="15108" max="15108" width="16.88671875" style="2" customWidth="1"/>
    <col min="15109" max="15109" width="12.33203125" style="2" customWidth="1"/>
    <col min="15110" max="15110" width="12.88671875" style="2" customWidth="1"/>
    <col min="15111" max="15111" width="13.5546875" style="2" customWidth="1"/>
    <col min="15112" max="15361" width="11.33203125" style="2"/>
    <col min="15362" max="15362" width="61" style="2" customWidth="1"/>
    <col min="15363" max="15363" width="51.109375" style="2" customWidth="1"/>
    <col min="15364" max="15364" width="16.88671875" style="2" customWidth="1"/>
    <col min="15365" max="15365" width="12.33203125" style="2" customWidth="1"/>
    <col min="15366" max="15366" width="12.88671875" style="2" customWidth="1"/>
    <col min="15367" max="15367" width="13.5546875" style="2" customWidth="1"/>
    <col min="15368" max="15617" width="11.33203125" style="2"/>
    <col min="15618" max="15618" width="61" style="2" customWidth="1"/>
    <col min="15619" max="15619" width="51.109375" style="2" customWidth="1"/>
    <col min="15620" max="15620" width="16.88671875" style="2" customWidth="1"/>
    <col min="15621" max="15621" width="12.33203125" style="2" customWidth="1"/>
    <col min="15622" max="15622" width="12.88671875" style="2" customWidth="1"/>
    <col min="15623" max="15623" width="13.5546875" style="2" customWidth="1"/>
    <col min="15624" max="15873" width="11.33203125" style="2"/>
    <col min="15874" max="15874" width="61" style="2" customWidth="1"/>
    <col min="15875" max="15875" width="51.109375" style="2" customWidth="1"/>
    <col min="15876" max="15876" width="16.88671875" style="2" customWidth="1"/>
    <col min="15877" max="15877" width="12.33203125" style="2" customWidth="1"/>
    <col min="15878" max="15878" width="12.88671875" style="2" customWidth="1"/>
    <col min="15879" max="15879" width="13.5546875" style="2" customWidth="1"/>
    <col min="15880" max="16129" width="11.33203125" style="2"/>
    <col min="16130" max="16130" width="61" style="2" customWidth="1"/>
    <col min="16131" max="16131" width="51.109375" style="2" customWidth="1"/>
    <col min="16132" max="16132" width="16.88671875" style="2" customWidth="1"/>
    <col min="16133" max="16133" width="12.33203125" style="2" customWidth="1"/>
    <col min="16134" max="16134" width="12.88671875" style="2" customWidth="1"/>
    <col min="16135" max="16135" width="13.5546875" style="2" customWidth="1"/>
    <col min="16136" max="16384" width="11.33203125" style="2"/>
  </cols>
  <sheetData>
    <row r="1" spans="1:16" s="5" customFormat="1" x14ac:dyDescent="0.3">
      <c r="A1" s="4"/>
      <c r="C1" s="5" t="s">
        <v>0</v>
      </c>
      <c r="D1" s="42"/>
      <c r="E1" s="42"/>
      <c r="F1" s="42"/>
      <c r="G1"/>
      <c r="H1"/>
      <c r="I1"/>
      <c r="J1"/>
      <c r="K1"/>
      <c r="L1"/>
      <c r="M1"/>
      <c r="N1"/>
      <c r="O1"/>
      <c r="P1"/>
    </row>
    <row r="2" spans="1:16" s="5" customFormat="1" x14ac:dyDescent="0.3">
      <c r="A2" s="4"/>
      <c r="B2" s="5" t="s">
        <v>1</v>
      </c>
      <c r="C2" s="5" t="s">
        <v>152</v>
      </c>
      <c r="D2" s="42"/>
      <c r="E2" s="42"/>
      <c r="F2" s="42"/>
      <c r="G2"/>
      <c r="H2"/>
      <c r="I2"/>
      <c r="J2"/>
      <c r="K2"/>
      <c r="L2"/>
      <c r="M2"/>
      <c r="N2"/>
      <c r="O2"/>
      <c r="P2"/>
    </row>
    <row r="3" spans="1:16" s="8" customFormat="1" x14ac:dyDescent="0.3">
      <c r="A3" s="6" t="s">
        <v>2</v>
      </c>
      <c r="B3" s="7" t="s">
        <v>3</v>
      </c>
      <c r="C3" s="43" t="s">
        <v>4</v>
      </c>
      <c r="D3" s="43" t="s">
        <v>5</v>
      </c>
      <c r="E3" s="43" t="s">
        <v>6</v>
      </c>
      <c r="F3"/>
      <c r="G3"/>
      <c r="H3"/>
      <c r="I3"/>
      <c r="J3"/>
      <c r="K3"/>
      <c r="L3"/>
      <c r="M3"/>
      <c r="N3"/>
      <c r="O3"/>
    </row>
    <row r="4" spans="1:16" x14ac:dyDescent="0.3">
      <c r="B4" s="2" t="s">
        <v>7</v>
      </c>
      <c r="C4" s="44"/>
      <c r="E4" s="44">
        <v>139095.43</v>
      </c>
      <c r="F4"/>
      <c r="P4" s="2"/>
    </row>
    <row r="5" spans="1:16" x14ac:dyDescent="0.3">
      <c r="A5" s="1">
        <v>45292</v>
      </c>
      <c r="B5" s="2" t="s">
        <v>8</v>
      </c>
      <c r="C5" s="44"/>
      <c r="D5" s="44">
        <v>154.84</v>
      </c>
      <c r="E5" s="44">
        <f t="shared" ref="E5:E36" si="0">E4+C5-D5</f>
        <v>138940.59</v>
      </c>
      <c r="F5"/>
      <c r="P5" s="2"/>
    </row>
    <row r="6" spans="1:16" x14ac:dyDescent="0.3">
      <c r="A6" s="1">
        <v>45292</v>
      </c>
      <c r="B6" s="2" t="s">
        <v>8</v>
      </c>
      <c r="C6" s="44"/>
      <c r="D6" s="44">
        <v>34.409999999999997</v>
      </c>
      <c r="E6" s="44">
        <f t="shared" si="0"/>
        <v>138906.18</v>
      </c>
      <c r="F6"/>
      <c r="P6" s="2"/>
    </row>
    <row r="7" spans="1:16" x14ac:dyDescent="0.3">
      <c r="A7" s="1">
        <v>45292</v>
      </c>
      <c r="B7" s="2" t="s">
        <v>8</v>
      </c>
      <c r="C7" s="44"/>
      <c r="D7" s="44">
        <v>1.72</v>
      </c>
      <c r="E7" s="44">
        <f t="shared" si="0"/>
        <v>138904.46</v>
      </c>
      <c r="F7"/>
      <c r="P7" s="2"/>
    </row>
    <row r="8" spans="1:16" s="10" customFormat="1" x14ac:dyDescent="0.3">
      <c r="A8" s="9">
        <v>45292</v>
      </c>
      <c r="B8" s="10" t="s">
        <v>9</v>
      </c>
      <c r="C8" s="44"/>
      <c r="D8" s="44">
        <v>135</v>
      </c>
      <c r="E8" s="44">
        <f t="shared" si="0"/>
        <v>138769.46</v>
      </c>
      <c r="F8"/>
      <c r="G8"/>
      <c r="H8"/>
      <c r="I8"/>
      <c r="J8"/>
      <c r="K8"/>
      <c r="L8"/>
      <c r="M8"/>
      <c r="N8"/>
      <c r="O8"/>
    </row>
    <row r="9" spans="1:16" s="10" customFormat="1" x14ac:dyDescent="0.3">
      <c r="A9" s="9">
        <v>45292</v>
      </c>
      <c r="B9" s="10" t="s">
        <v>10</v>
      </c>
      <c r="C9" s="44">
        <v>67.5</v>
      </c>
      <c r="D9" s="44"/>
      <c r="E9" s="44">
        <f t="shared" si="0"/>
        <v>138836.96</v>
      </c>
      <c r="F9"/>
      <c r="G9"/>
      <c r="H9"/>
      <c r="I9"/>
      <c r="J9"/>
      <c r="K9"/>
      <c r="L9"/>
      <c r="M9"/>
      <c r="N9"/>
      <c r="O9"/>
    </row>
    <row r="10" spans="1:16" x14ac:dyDescent="0.3">
      <c r="A10" s="1">
        <v>45313</v>
      </c>
      <c r="B10" s="2" t="s">
        <v>11</v>
      </c>
      <c r="C10" s="44"/>
      <c r="D10" s="44">
        <v>845.15</v>
      </c>
      <c r="E10" s="44">
        <f t="shared" si="0"/>
        <v>137991.81</v>
      </c>
      <c r="F10"/>
      <c r="P10" s="2"/>
    </row>
    <row r="11" spans="1:16" s="10" customFormat="1" x14ac:dyDescent="0.3">
      <c r="A11" s="9">
        <v>45313</v>
      </c>
      <c r="B11" s="10" t="s">
        <v>12</v>
      </c>
      <c r="C11" s="44"/>
      <c r="D11" s="44">
        <v>3</v>
      </c>
      <c r="E11" s="44">
        <f t="shared" si="0"/>
        <v>137988.81</v>
      </c>
      <c r="F11"/>
      <c r="G11"/>
      <c r="H11"/>
      <c r="I11"/>
      <c r="J11"/>
      <c r="K11"/>
      <c r="L11"/>
      <c r="M11"/>
      <c r="N11"/>
      <c r="O11"/>
    </row>
    <row r="12" spans="1:16" s="10" customFormat="1" x14ac:dyDescent="0.3">
      <c r="A12" s="9">
        <v>45314</v>
      </c>
      <c r="B12" s="10" t="s">
        <v>13</v>
      </c>
      <c r="C12" s="44"/>
      <c r="D12" s="44">
        <v>48.29</v>
      </c>
      <c r="E12" s="44">
        <f t="shared" si="0"/>
        <v>137940.51999999999</v>
      </c>
      <c r="F12"/>
      <c r="G12"/>
      <c r="H12"/>
      <c r="I12"/>
      <c r="J12"/>
      <c r="K12"/>
      <c r="L12"/>
      <c r="M12"/>
      <c r="N12"/>
      <c r="O12"/>
    </row>
    <row r="13" spans="1:16" x14ac:dyDescent="0.3">
      <c r="A13" s="1">
        <v>45317</v>
      </c>
      <c r="B13" s="2" t="s">
        <v>14</v>
      </c>
      <c r="C13" s="44">
        <v>10000000</v>
      </c>
      <c r="E13" s="44">
        <f t="shared" si="0"/>
        <v>10137940.52</v>
      </c>
      <c r="F13"/>
      <c r="P13" s="2"/>
    </row>
    <row r="14" spans="1:16" x14ac:dyDescent="0.3">
      <c r="A14" s="1">
        <v>45317</v>
      </c>
      <c r="B14" s="2" t="s">
        <v>15</v>
      </c>
      <c r="C14" s="44"/>
      <c r="D14" s="44">
        <v>3.86</v>
      </c>
      <c r="E14" s="44">
        <f t="shared" si="0"/>
        <v>10137936.66</v>
      </c>
      <c r="F14"/>
      <c r="P14" s="2"/>
    </row>
    <row r="15" spans="1:16" s="10" customFormat="1" x14ac:dyDescent="0.3">
      <c r="A15" s="9">
        <v>45317</v>
      </c>
      <c r="B15" s="10" t="s">
        <v>16</v>
      </c>
      <c r="C15" s="44">
        <v>6000000</v>
      </c>
      <c r="D15" s="44"/>
      <c r="E15" s="44">
        <f t="shared" si="0"/>
        <v>16137936.66</v>
      </c>
      <c r="F15"/>
      <c r="G15"/>
      <c r="H15"/>
      <c r="I15"/>
      <c r="J15"/>
      <c r="K15"/>
      <c r="L15"/>
      <c r="M15"/>
      <c r="N15"/>
      <c r="O15"/>
    </row>
    <row r="16" spans="1:16" s="10" customFormat="1" x14ac:dyDescent="0.3">
      <c r="A16" s="9">
        <v>45321</v>
      </c>
      <c r="B16" s="10" t="s">
        <v>17</v>
      </c>
      <c r="C16" s="44"/>
      <c r="D16" s="44">
        <v>4302500</v>
      </c>
      <c r="E16" s="44">
        <f t="shared" si="0"/>
        <v>11835436.66</v>
      </c>
      <c r="F16"/>
      <c r="G16"/>
      <c r="H16"/>
      <c r="I16"/>
      <c r="J16"/>
      <c r="K16"/>
      <c r="L16"/>
      <c r="M16"/>
      <c r="N16"/>
      <c r="O16"/>
    </row>
    <row r="17" spans="1:16" s="10" customFormat="1" x14ac:dyDescent="0.3">
      <c r="A17" s="9">
        <v>45321</v>
      </c>
      <c r="B17" s="10" t="s">
        <v>18</v>
      </c>
      <c r="C17" s="44">
        <v>200000</v>
      </c>
      <c r="D17" s="44"/>
      <c r="E17" s="44">
        <f t="shared" si="0"/>
        <v>12035436.66</v>
      </c>
      <c r="F17"/>
      <c r="G17"/>
      <c r="H17"/>
      <c r="I17"/>
      <c r="J17"/>
      <c r="K17"/>
      <c r="L17"/>
      <c r="M17"/>
      <c r="N17"/>
      <c r="O17"/>
    </row>
    <row r="18" spans="1:16" s="10" customFormat="1" x14ac:dyDescent="0.3">
      <c r="A18" s="9">
        <v>45321</v>
      </c>
      <c r="B18" s="10" t="s">
        <v>19</v>
      </c>
      <c r="C18" s="44"/>
      <c r="D18" s="45">
        <v>10296554.560000001</v>
      </c>
      <c r="E18" s="44">
        <f t="shared" si="0"/>
        <v>1738882.0999999996</v>
      </c>
      <c r="F18"/>
      <c r="G18"/>
      <c r="H18"/>
      <c r="I18"/>
      <c r="J18"/>
      <c r="K18"/>
      <c r="L18"/>
      <c r="M18"/>
      <c r="N18"/>
      <c r="O18"/>
    </row>
    <row r="19" spans="1:16" s="10" customFormat="1" x14ac:dyDescent="0.3">
      <c r="A19" s="9">
        <v>45321</v>
      </c>
      <c r="B19" s="10" t="s">
        <v>20</v>
      </c>
      <c r="C19" s="44"/>
      <c r="D19" s="45">
        <v>1738184.39</v>
      </c>
      <c r="E19" s="44">
        <f t="shared" si="0"/>
        <v>697.70999999972992</v>
      </c>
      <c r="F19"/>
      <c r="G19"/>
      <c r="H19"/>
      <c r="I19"/>
      <c r="J19"/>
      <c r="K19"/>
      <c r="L19"/>
      <c r="M19"/>
      <c r="N19"/>
      <c r="O19"/>
    </row>
    <row r="20" spans="1:16" s="10" customFormat="1" x14ac:dyDescent="0.3">
      <c r="A20" s="9">
        <v>45324</v>
      </c>
      <c r="B20" s="10" t="s">
        <v>21</v>
      </c>
      <c r="C20" s="44"/>
      <c r="D20" s="45">
        <v>8</v>
      </c>
      <c r="E20" s="44">
        <f t="shared" si="0"/>
        <v>689.70999999972992</v>
      </c>
      <c r="F20"/>
      <c r="G20"/>
      <c r="H20"/>
      <c r="I20"/>
      <c r="J20"/>
      <c r="K20"/>
      <c r="L20"/>
      <c r="M20"/>
      <c r="N20"/>
      <c r="O20"/>
    </row>
    <row r="21" spans="1:16" s="10" customFormat="1" x14ac:dyDescent="0.3">
      <c r="A21" s="9">
        <v>45335</v>
      </c>
      <c r="B21" s="10" t="s">
        <v>22</v>
      </c>
      <c r="C21" s="44">
        <v>2000</v>
      </c>
      <c r="D21" s="45"/>
      <c r="E21" s="44">
        <f t="shared" si="0"/>
        <v>2689.7099999997299</v>
      </c>
      <c r="F21"/>
      <c r="G21"/>
      <c r="H21"/>
      <c r="I21"/>
      <c r="J21"/>
      <c r="K21"/>
      <c r="L21"/>
      <c r="M21"/>
      <c r="N21"/>
      <c r="O21"/>
    </row>
    <row r="22" spans="1:16" s="10" customFormat="1" x14ac:dyDescent="0.3">
      <c r="A22" s="9">
        <v>45335</v>
      </c>
      <c r="B22" s="10" t="s">
        <v>23</v>
      </c>
      <c r="C22" s="44"/>
      <c r="D22" s="44">
        <v>2145.2399999999998</v>
      </c>
      <c r="E22" s="44">
        <f t="shared" si="0"/>
        <v>544.46999999973013</v>
      </c>
      <c r="F22"/>
      <c r="G22"/>
      <c r="H22"/>
      <c r="I22"/>
      <c r="J22"/>
      <c r="K22"/>
      <c r="L22"/>
      <c r="M22"/>
      <c r="N22"/>
      <c r="O22"/>
    </row>
    <row r="23" spans="1:16" s="10" customFormat="1" x14ac:dyDescent="0.3">
      <c r="A23" s="9">
        <v>45335</v>
      </c>
      <c r="B23" s="10" t="s">
        <v>12</v>
      </c>
      <c r="C23" s="44"/>
      <c r="D23" s="44">
        <v>3</v>
      </c>
      <c r="E23" s="44">
        <f t="shared" si="0"/>
        <v>541.46999999973013</v>
      </c>
      <c r="F23"/>
      <c r="G23"/>
      <c r="H23"/>
      <c r="I23"/>
      <c r="J23"/>
      <c r="K23"/>
      <c r="L23"/>
      <c r="M23"/>
      <c r="N23"/>
      <c r="O23"/>
    </row>
    <row r="24" spans="1:16" s="10" customFormat="1" x14ac:dyDescent="0.3">
      <c r="A24" s="9">
        <v>45335</v>
      </c>
      <c r="B24" s="10" t="s">
        <v>24</v>
      </c>
      <c r="C24" s="44"/>
      <c r="D24" s="44">
        <v>400</v>
      </c>
      <c r="E24" s="44">
        <f t="shared" si="0"/>
        <v>141.46999999973013</v>
      </c>
      <c r="F24"/>
      <c r="G24"/>
      <c r="H24"/>
      <c r="I24"/>
      <c r="J24"/>
      <c r="K24"/>
      <c r="L24"/>
      <c r="M24"/>
      <c r="N24"/>
      <c r="O24"/>
    </row>
    <row r="25" spans="1:16" s="10" customFormat="1" x14ac:dyDescent="0.3">
      <c r="A25" s="9">
        <v>45335</v>
      </c>
      <c r="B25" s="10" t="s">
        <v>12</v>
      </c>
      <c r="C25" s="44"/>
      <c r="D25" s="44">
        <v>3</v>
      </c>
      <c r="E25" s="44">
        <f t="shared" si="0"/>
        <v>138.46999999973013</v>
      </c>
      <c r="F25"/>
      <c r="G25"/>
      <c r="H25"/>
      <c r="I25"/>
      <c r="J25"/>
      <c r="K25"/>
      <c r="L25"/>
      <c r="M25"/>
      <c r="N25"/>
      <c r="O25"/>
    </row>
    <row r="26" spans="1:16" s="10" customFormat="1" x14ac:dyDescent="0.3">
      <c r="A26" s="9">
        <v>45335</v>
      </c>
      <c r="B26" s="10" t="s">
        <v>25</v>
      </c>
      <c r="C26" s="44"/>
      <c r="D26" s="44">
        <v>42</v>
      </c>
      <c r="E26" s="44">
        <f t="shared" si="0"/>
        <v>96.469999999730135</v>
      </c>
      <c r="F26"/>
      <c r="G26"/>
      <c r="H26"/>
      <c r="I26"/>
      <c r="J26"/>
      <c r="K26"/>
      <c r="L26"/>
      <c r="M26"/>
      <c r="N26"/>
      <c r="O26"/>
    </row>
    <row r="27" spans="1:16" s="10" customFormat="1" x14ac:dyDescent="0.3">
      <c r="A27" s="9">
        <v>45335</v>
      </c>
      <c r="B27" s="10" t="s">
        <v>12</v>
      </c>
      <c r="C27" s="44"/>
      <c r="D27" s="44">
        <v>3</v>
      </c>
      <c r="E27" s="44">
        <f t="shared" si="0"/>
        <v>93.469999999730135</v>
      </c>
      <c r="F27"/>
      <c r="G27"/>
      <c r="H27"/>
      <c r="I27"/>
      <c r="J27"/>
      <c r="K27"/>
      <c r="L27"/>
      <c r="M27"/>
      <c r="N27"/>
      <c r="O27"/>
    </row>
    <row r="28" spans="1:16" x14ac:dyDescent="0.3">
      <c r="A28" s="1">
        <v>45337</v>
      </c>
      <c r="B28" s="2" t="s">
        <v>26</v>
      </c>
      <c r="C28" s="44">
        <v>50000</v>
      </c>
      <c r="E28" s="44">
        <f t="shared" si="0"/>
        <v>50093.469999999732</v>
      </c>
      <c r="F28"/>
      <c r="P28" s="2"/>
    </row>
    <row r="29" spans="1:16" x14ac:dyDescent="0.3">
      <c r="A29" s="1">
        <v>45338</v>
      </c>
      <c r="B29" s="2" t="s">
        <v>11</v>
      </c>
      <c r="C29" s="44"/>
      <c r="D29" s="44">
        <v>2851.17</v>
      </c>
      <c r="E29" s="44">
        <f t="shared" si="0"/>
        <v>47242.299999999734</v>
      </c>
      <c r="F29"/>
      <c r="P29" s="2"/>
    </row>
    <row r="30" spans="1:16" x14ac:dyDescent="0.3">
      <c r="A30" s="1">
        <v>45338</v>
      </c>
      <c r="B30" s="2" t="s">
        <v>27</v>
      </c>
      <c r="C30" s="44"/>
      <c r="D30" s="44">
        <v>3</v>
      </c>
      <c r="E30" s="44">
        <f t="shared" si="0"/>
        <v>47239.299999999734</v>
      </c>
      <c r="F30"/>
      <c r="P30" s="2"/>
    </row>
    <row r="31" spans="1:16" x14ac:dyDescent="0.3">
      <c r="A31" s="1">
        <v>45338</v>
      </c>
      <c r="B31" s="2" t="s">
        <v>11</v>
      </c>
      <c r="C31" s="44"/>
      <c r="D31" s="44">
        <v>950.39</v>
      </c>
      <c r="E31" s="44">
        <f t="shared" si="0"/>
        <v>46288.909999999734</v>
      </c>
      <c r="F31"/>
      <c r="P31" s="2"/>
    </row>
    <row r="32" spans="1:16" x14ac:dyDescent="0.3">
      <c r="A32" s="1">
        <v>45338</v>
      </c>
      <c r="B32" s="2" t="s">
        <v>27</v>
      </c>
      <c r="C32" s="44"/>
      <c r="D32" s="44">
        <v>3</v>
      </c>
      <c r="E32" s="44">
        <f t="shared" si="0"/>
        <v>46285.909999999734</v>
      </c>
      <c r="F32"/>
      <c r="P32" s="2"/>
    </row>
    <row r="33" spans="1:16" x14ac:dyDescent="0.3">
      <c r="A33" s="1">
        <v>45338</v>
      </c>
      <c r="B33" s="2" t="s">
        <v>28</v>
      </c>
      <c r="C33" s="44"/>
      <c r="D33" s="44">
        <v>39894.1</v>
      </c>
      <c r="E33" s="44">
        <f t="shared" si="0"/>
        <v>6391.8099999997357</v>
      </c>
      <c r="F33"/>
      <c r="P33" s="2"/>
    </row>
    <row r="34" spans="1:16" x14ac:dyDescent="0.3">
      <c r="A34" s="1">
        <v>45338</v>
      </c>
      <c r="B34" s="2" t="s">
        <v>27</v>
      </c>
      <c r="C34" s="44"/>
      <c r="D34" s="44">
        <v>3</v>
      </c>
      <c r="E34" s="44">
        <f t="shared" si="0"/>
        <v>6388.8099999997357</v>
      </c>
      <c r="F34"/>
      <c r="P34" s="2"/>
    </row>
    <row r="35" spans="1:16" x14ac:dyDescent="0.3">
      <c r="A35" s="1">
        <v>45338</v>
      </c>
      <c r="B35" s="2" t="s">
        <v>11</v>
      </c>
      <c r="C35" s="44"/>
      <c r="D35" s="44">
        <v>4276.3500000000004</v>
      </c>
      <c r="E35" s="44">
        <f t="shared" si="0"/>
        <v>2112.4599999997354</v>
      </c>
      <c r="F35"/>
      <c r="P35" s="2"/>
    </row>
    <row r="36" spans="1:16" s="10" customFormat="1" x14ac:dyDescent="0.3">
      <c r="A36" s="9">
        <v>45338</v>
      </c>
      <c r="B36" s="10" t="s">
        <v>27</v>
      </c>
      <c r="C36" s="44"/>
      <c r="D36" s="44">
        <v>3</v>
      </c>
      <c r="E36" s="44">
        <f t="shared" si="0"/>
        <v>2109.4599999997354</v>
      </c>
      <c r="F36"/>
      <c r="G36"/>
      <c r="H36"/>
      <c r="I36"/>
      <c r="J36"/>
      <c r="K36"/>
      <c r="L36"/>
      <c r="M36"/>
      <c r="N36"/>
      <c r="O36"/>
    </row>
    <row r="37" spans="1:16" s="10" customFormat="1" x14ac:dyDescent="0.3">
      <c r="A37" s="9">
        <v>45342</v>
      </c>
      <c r="B37" s="10" t="s">
        <v>153</v>
      </c>
      <c r="C37" s="44">
        <v>42</v>
      </c>
      <c r="D37" s="44"/>
      <c r="E37" s="44">
        <f t="shared" ref="E37:E68" si="1">E36+C37-D37</f>
        <v>2151.4599999997354</v>
      </c>
      <c r="F37"/>
      <c r="G37"/>
      <c r="H37"/>
      <c r="I37"/>
      <c r="J37"/>
      <c r="K37"/>
      <c r="L37"/>
      <c r="M37"/>
      <c r="N37"/>
      <c r="O37"/>
    </row>
    <row r="38" spans="1:16" x14ac:dyDescent="0.3">
      <c r="A38" s="1">
        <v>45342</v>
      </c>
      <c r="B38" s="2" t="s">
        <v>29</v>
      </c>
      <c r="C38" s="44"/>
      <c r="D38" s="44">
        <v>25</v>
      </c>
      <c r="E38" s="44">
        <f t="shared" si="1"/>
        <v>2126.4599999997354</v>
      </c>
      <c r="F38"/>
      <c r="P38" s="2"/>
    </row>
    <row r="39" spans="1:16" x14ac:dyDescent="0.3">
      <c r="A39" s="1">
        <v>45345</v>
      </c>
      <c r="B39" s="2" t="s">
        <v>30</v>
      </c>
      <c r="C39" s="44"/>
      <c r="D39" s="44">
        <v>1436.38</v>
      </c>
      <c r="E39" s="44">
        <f t="shared" si="1"/>
        <v>690.07999999973526</v>
      </c>
      <c r="F39"/>
      <c r="P39" s="2"/>
    </row>
    <row r="40" spans="1:16" x14ac:dyDescent="0.3">
      <c r="A40" s="1">
        <v>45345</v>
      </c>
      <c r="B40" s="2" t="s">
        <v>27</v>
      </c>
      <c r="C40" s="44"/>
      <c r="D40" s="44">
        <v>3</v>
      </c>
      <c r="E40" s="44">
        <f t="shared" si="1"/>
        <v>687.07999999973526</v>
      </c>
      <c r="F40"/>
      <c r="P40" s="2"/>
    </row>
    <row r="41" spans="1:16" x14ac:dyDescent="0.3">
      <c r="A41" s="1">
        <v>45348</v>
      </c>
      <c r="B41" s="2" t="s">
        <v>31</v>
      </c>
      <c r="C41" s="44">
        <v>32244554</v>
      </c>
      <c r="E41" s="44">
        <f t="shared" si="1"/>
        <v>32245241.079999998</v>
      </c>
      <c r="F41"/>
      <c r="P41" s="2"/>
    </row>
    <row r="42" spans="1:16" x14ac:dyDescent="0.3">
      <c r="A42" s="1">
        <v>45348</v>
      </c>
      <c r="B42" s="2" t="s">
        <v>32</v>
      </c>
      <c r="C42" s="44"/>
      <c r="D42" s="45">
        <v>4033041.77</v>
      </c>
      <c r="E42" s="44">
        <f t="shared" si="1"/>
        <v>28212199.309999999</v>
      </c>
      <c r="F42"/>
      <c r="P42" s="2"/>
    </row>
    <row r="43" spans="1:16" x14ac:dyDescent="0.3">
      <c r="A43" s="1">
        <v>45348</v>
      </c>
      <c r="B43" s="2" t="s">
        <v>19</v>
      </c>
      <c r="C43" s="44"/>
      <c r="D43" s="45">
        <v>10613781.74</v>
      </c>
      <c r="E43" s="44">
        <f t="shared" si="1"/>
        <v>17598417.57</v>
      </c>
      <c r="F43"/>
      <c r="P43" s="2"/>
    </row>
    <row r="44" spans="1:16" x14ac:dyDescent="0.3">
      <c r="A44" s="1">
        <v>45348</v>
      </c>
      <c r="B44" s="2" t="s">
        <v>20</v>
      </c>
      <c r="C44" s="44"/>
      <c r="D44" s="45">
        <v>1828247.12</v>
      </c>
      <c r="E44" s="44">
        <f t="shared" si="1"/>
        <v>15770170.449999999</v>
      </c>
      <c r="F44"/>
      <c r="P44" s="2"/>
    </row>
    <row r="45" spans="1:16" x14ac:dyDescent="0.3">
      <c r="A45" s="1">
        <v>45348</v>
      </c>
      <c r="B45" s="2" t="s">
        <v>33</v>
      </c>
      <c r="C45" s="44"/>
      <c r="D45" s="44">
        <v>10000000</v>
      </c>
      <c r="E45" s="44">
        <f t="shared" si="1"/>
        <v>5770170.4499999993</v>
      </c>
      <c r="F45"/>
      <c r="P45" s="2"/>
    </row>
    <row r="46" spans="1:16" x14ac:dyDescent="0.3">
      <c r="A46" s="1">
        <v>45348</v>
      </c>
      <c r="B46" s="2" t="s">
        <v>34</v>
      </c>
      <c r="C46" s="44"/>
      <c r="D46" s="44">
        <v>5000000</v>
      </c>
      <c r="E46" s="44">
        <f t="shared" si="1"/>
        <v>770170.44999999925</v>
      </c>
      <c r="F46"/>
      <c r="P46" s="2"/>
    </row>
    <row r="47" spans="1:16" x14ac:dyDescent="0.3">
      <c r="A47" s="1">
        <v>45364</v>
      </c>
      <c r="B47" s="2" t="s">
        <v>35</v>
      </c>
      <c r="C47" s="44"/>
      <c r="D47" s="44">
        <v>90</v>
      </c>
      <c r="E47" s="44">
        <f t="shared" si="1"/>
        <v>770080.44999999925</v>
      </c>
      <c r="F47"/>
      <c r="P47" s="2"/>
    </row>
    <row r="48" spans="1:16" x14ac:dyDescent="0.3">
      <c r="A48" s="1">
        <v>45364</v>
      </c>
      <c r="B48" s="2" t="s">
        <v>12</v>
      </c>
      <c r="C48" s="44"/>
      <c r="D48" s="44">
        <v>3</v>
      </c>
      <c r="E48" s="44">
        <f t="shared" si="1"/>
        <v>770077.44999999925</v>
      </c>
      <c r="F48"/>
      <c r="P48" s="2"/>
    </row>
    <row r="49" spans="1:16" x14ac:dyDescent="0.3">
      <c r="A49" s="1">
        <v>45370</v>
      </c>
      <c r="B49" s="2" t="s">
        <v>36</v>
      </c>
      <c r="C49" s="44"/>
      <c r="D49" s="44">
        <v>32759.98</v>
      </c>
      <c r="E49" s="44">
        <f t="shared" si="1"/>
        <v>737317.46999999927</v>
      </c>
      <c r="F49"/>
      <c r="P49" s="2"/>
    </row>
    <row r="50" spans="1:16" x14ac:dyDescent="0.3">
      <c r="A50" s="1">
        <v>45370</v>
      </c>
      <c r="B50" s="2" t="s">
        <v>37</v>
      </c>
      <c r="C50" s="44"/>
      <c r="D50" s="44">
        <v>3</v>
      </c>
      <c r="E50" s="44">
        <f t="shared" si="1"/>
        <v>737314.46999999927</v>
      </c>
      <c r="F50"/>
      <c r="P50" s="2"/>
    </row>
    <row r="51" spans="1:16" x14ac:dyDescent="0.3">
      <c r="A51" s="1">
        <v>45370</v>
      </c>
      <c r="B51" s="2" t="s">
        <v>38</v>
      </c>
      <c r="C51" s="44"/>
      <c r="D51" s="44">
        <v>70051.91</v>
      </c>
      <c r="E51" s="44">
        <f t="shared" si="1"/>
        <v>667262.55999999924</v>
      </c>
      <c r="F51"/>
      <c r="P51" s="2"/>
    </row>
    <row r="52" spans="1:16" x14ac:dyDescent="0.3">
      <c r="A52" s="1">
        <v>45370</v>
      </c>
      <c r="B52" s="2" t="s">
        <v>37</v>
      </c>
      <c r="C52" s="44"/>
      <c r="D52" s="44">
        <v>3</v>
      </c>
      <c r="E52" s="44">
        <f t="shared" si="1"/>
        <v>667259.55999999924</v>
      </c>
      <c r="F52"/>
      <c r="P52" s="2"/>
    </row>
    <row r="53" spans="1:16" x14ac:dyDescent="0.3">
      <c r="A53" s="1">
        <v>45370</v>
      </c>
      <c r="B53" s="2" t="s">
        <v>39</v>
      </c>
      <c r="C53" s="44"/>
      <c r="D53" s="44">
        <v>112181.01</v>
      </c>
      <c r="E53" s="44">
        <f t="shared" si="1"/>
        <v>555078.54999999923</v>
      </c>
      <c r="F53"/>
      <c r="P53" s="2"/>
    </row>
    <row r="54" spans="1:16" x14ac:dyDescent="0.3">
      <c r="A54" s="1">
        <v>45370</v>
      </c>
      <c r="B54" s="2" t="s">
        <v>37</v>
      </c>
      <c r="C54" s="44"/>
      <c r="D54" s="44">
        <v>3</v>
      </c>
      <c r="E54" s="44">
        <f t="shared" si="1"/>
        <v>555075.54999999923</v>
      </c>
      <c r="F54"/>
      <c r="P54" s="2"/>
    </row>
    <row r="55" spans="1:16" x14ac:dyDescent="0.3">
      <c r="A55" s="1">
        <v>45371</v>
      </c>
      <c r="B55" s="2" t="s">
        <v>13</v>
      </c>
      <c r="C55" s="44"/>
      <c r="D55" s="44">
        <v>14.16</v>
      </c>
      <c r="E55" s="44">
        <f t="shared" si="1"/>
        <v>555061.3899999992</v>
      </c>
      <c r="F55"/>
      <c r="P55" s="2"/>
    </row>
    <row r="56" spans="1:16" x14ac:dyDescent="0.3">
      <c r="A56" s="1">
        <v>45376</v>
      </c>
      <c r="B56" s="2" t="s">
        <v>40</v>
      </c>
      <c r="C56" s="44"/>
      <c r="D56" s="44">
        <v>9114.14</v>
      </c>
      <c r="E56" s="44">
        <f t="shared" si="1"/>
        <v>545947.24999999919</v>
      </c>
      <c r="F56"/>
      <c r="P56" s="2"/>
    </row>
    <row r="57" spans="1:16" x14ac:dyDescent="0.3">
      <c r="A57" s="1">
        <v>45376</v>
      </c>
      <c r="B57" s="2" t="s">
        <v>27</v>
      </c>
      <c r="C57" s="44"/>
      <c r="D57" s="44">
        <v>3</v>
      </c>
      <c r="E57" s="44">
        <f t="shared" si="1"/>
        <v>545944.24999999919</v>
      </c>
      <c r="F57"/>
      <c r="P57" s="2"/>
    </row>
    <row r="58" spans="1:16" x14ac:dyDescent="0.3">
      <c r="A58" s="1">
        <v>45376</v>
      </c>
      <c r="B58" s="2" t="s">
        <v>41</v>
      </c>
      <c r="C58" s="44">
        <v>16122277</v>
      </c>
      <c r="E58" s="44">
        <f t="shared" si="1"/>
        <v>16668221.25</v>
      </c>
      <c r="F58"/>
      <c r="P58" s="2"/>
    </row>
    <row r="59" spans="1:16" x14ac:dyDescent="0.3">
      <c r="A59" s="1">
        <v>45376</v>
      </c>
      <c r="B59" s="2" t="s">
        <v>42</v>
      </c>
      <c r="C59" s="44"/>
      <c r="D59" s="45">
        <v>3996476.66</v>
      </c>
      <c r="E59" s="44">
        <f t="shared" si="1"/>
        <v>12671744.59</v>
      </c>
      <c r="F59"/>
      <c r="P59" s="2"/>
    </row>
    <row r="60" spans="1:16" x14ac:dyDescent="0.3">
      <c r="A60" s="1">
        <v>45377</v>
      </c>
      <c r="B60" s="2" t="s">
        <v>20</v>
      </c>
      <c r="C60" s="44"/>
      <c r="D60" s="45">
        <v>1791811.46</v>
      </c>
      <c r="E60" s="44">
        <f t="shared" si="1"/>
        <v>10879933.129999999</v>
      </c>
      <c r="F60"/>
      <c r="P60" s="2"/>
    </row>
    <row r="61" spans="1:16" x14ac:dyDescent="0.3">
      <c r="A61" s="1">
        <v>45377</v>
      </c>
      <c r="B61" s="2" t="s">
        <v>19</v>
      </c>
      <c r="C61" s="44"/>
      <c r="D61" s="45">
        <v>10323857.99</v>
      </c>
      <c r="E61" s="44">
        <f t="shared" si="1"/>
        <v>556075.13999999873</v>
      </c>
      <c r="F61"/>
      <c r="P61" s="2"/>
    </row>
    <row r="62" spans="1:16" x14ac:dyDescent="0.3">
      <c r="A62" s="1">
        <v>45383</v>
      </c>
      <c r="B62" s="2" t="s">
        <v>8</v>
      </c>
      <c r="C62" s="44"/>
      <c r="D62" s="44">
        <v>154.84</v>
      </c>
      <c r="E62" s="44">
        <f t="shared" si="1"/>
        <v>555920.29999999877</v>
      </c>
      <c r="F62"/>
      <c r="P62" s="2"/>
    </row>
    <row r="63" spans="1:16" x14ac:dyDescent="0.3">
      <c r="A63" s="1">
        <v>45383</v>
      </c>
      <c r="B63" s="2" t="s">
        <v>8</v>
      </c>
      <c r="C63" s="44"/>
      <c r="D63" s="44">
        <v>34.409999999999997</v>
      </c>
      <c r="E63" s="44">
        <f t="shared" si="1"/>
        <v>555885.88999999873</v>
      </c>
      <c r="F63"/>
      <c r="P63" s="2"/>
    </row>
    <row r="64" spans="1:16" x14ac:dyDescent="0.3">
      <c r="A64" s="1">
        <v>45383</v>
      </c>
      <c r="B64" s="2" t="s">
        <v>8</v>
      </c>
      <c r="C64" s="44"/>
      <c r="D64" s="44">
        <v>1.72</v>
      </c>
      <c r="E64" s="44">
        <f t="shared" si="1"/>
        <v>555884.16999999876</v>
      </c>
      <c r="F64"/>
      <c r="P64" s="2"/>
    </row>
    <row r="65" spans="1:16" x14ac:dyDescent="0.3">
      <c r="A65" s="1">
        <v>45383</v>
      </c>
      <c r="B65" s="2" t="s">
        <v>43</v>
      </c>
      <c r="C65" s="44"/>
      <c r="D65" s="44">
        <v>138</v>
      </c>
      <c r="E65" s="44">
        <f t="shared" si="1"/>
        <v>555746.16999999876</v>
      </c>
      <c r="F65"/>
      <c r="P65" s="2"/>
    </row>
    <row r="66" spans="1:16" x14ac:dyDescent="0.3">
      <c r="A66" s="1">
        <v>45383</v>
      </c>
      <c r="B66" s="2" t="s">
        <v>10</v>
      </c>
      <c r="C66" s="44">
        <v>69</v>
      </c>
      <c r="E66" s="44">
        <f t="shared" si="1"/>
        <v>555815.16999999876</v>
      </c>
      <c r="F66"/>
      <c r="P66" s="2"/>
    </row>
    <row r="67" spans="1:16" x14ac:dyDescent="0.3">
      <c r="A67" s="1">
        <v>45387</v>
      </c>
      <c r="B67" s="2" t="s">
        <v>44</v>
      </c>
      <c r="C67" s="44">
        <v>10000</v>
      </c>
      <c r="E67" s="44">
        <f t="shared" si="1"/>
        <v>565815.16999999876</v>
      </c>
      <c r="F67"/>
      <c r="P67" s="2"/>
    </row>
    <row r="68" spans="1:16" x14ac:dyDescent="0.3">
      <c r="A68" s="1">
        <v>45393</v>
      </c>
      <c r="B68" s="2" t="s">
        <v>154</v>
      </c>
      <c r="C68" s="44"/>
      <c r="D68" s="44">
        <v>867.14</v>
      </c>
      <c r="E68" s="44">
        <f t="shared" si="1"/>
        <v>564948.02999999875</v>
      </c>
      <c r="F68"/>
      <c r="P68" s="2"/>
    </row>
    <row r="69" spans="1:16" x14ac:dyDescent="0.3">
      <c r="A69" s="1">
        <v>45393</v>
      </c>
      <c r="B69" s="2" t="s">
        <v>12</v>
      </c>
      <c r="C69" s="44"/>
      <c r="D69" s="44">
        <v>3</v>
      </c>
      <c r="E69" s="44">
        <f t="shared" ref="E69:E100" si="2">E68+C69-D69</f>
        <v>564945.02999999875</v>
      </c>
      <c r="F69"/>
      <c r="P69" s="2"/>
    </row>
    <row r="70" spans="1:16" x14ac:dyDescent="0.3">
      <c r="A70" s="1">
        <v>45398</v>
      </c>
      <c r="B70" s="2" t="s">
        <v>45</v>
      </c>
      <c r="C70" s="44"/>
      <c r="D70" s="44">
        <v>2016.76</v>
      </c>
      <c r="E70" s="44">
        <f t="shared" si="2"/>
        <v>562928.26999999874</v>
      </c>
      <c r="F70"/>
      <c r="P70" s="2"/>
    </row>
    <row r="71" spans="1:16" x14ac:dyDescent="0.3">
      <c r="A71" s="1">
        <v>45398</v>
      </c>
      <c r="B71" s="2" t="s">
        <v>12</v>
      </c>
      <c r="C71" s="44"/>
      <c r="D71" s="44">
        <v>3</v>
      </c>
      <c r="E71" s="44">
        <f t="shared" si="2"/>
        <v>562925.26999999874</v>
      </c>
      <c r="F71"/>
      <c r="P71" s="2"/>
    </row>
    <row r="72" spans="1:16" x14ac:dyDescent="0.3">
      <c r="A72" s="1">
        <v>45398</v>
      </c>
      <c r="B72" s="2" t="s">
        <v>155</v>
      </c>
      <c r="C72" s="44"/>
      <c r="D72" s="44">
        <v>3295.65</v>
      </c>
      <c r="E72" s="44">
        <f t="shared" si="2"/>
        <v>559629.61999999871</v>
      </c>
      <c r="F72"/>
      <c r="P72" s="2"/>
    </row>
    <row r="73" spans="1:16" x14ac:dyDescent="0.3">
      <c r="A73" s="1">
        <v>45398</v>
      </c>
      <c r="B73" s="2" t="s">
        <v>12</v>
      </c>
      <c r="C73" s="44"/>
      <c r="D73" s="44">
        <v>3</v>
      </c>
      <c r="E73" s="44">
        <f t="shared" si="2"/>
        <v>559626.61999999871</v>
      </c>
      <c r="F73"/>
      <c r="P73" s="2"/>
    </row>
    <row r="74" spans="1:16" x14ac:dyDescent="0.3">
      <c r="A74" s="1">
        <v>45404</v>
      </c>
      <c r="B74" s="2" t="s">
        <v>13</v>
      </c>
      <c r="C74" s="44"/>
      <c r="D74" s="44">
        <v>144.44</v>
      </c>
      <c r="E74" s="44">
        <f t="shared" si="2"/>
        <v>559482.17999999877</v>
      </c>
      <c r="F74"/>
      <c r="P74" s="2"/>
    </row>
    <row r="75" spans="1:16" x14ac:dyDescent="0.3">
      <c r="A75" s="1">
        <v>45406</v>
      </c>
      <c r="B75" s="2" t="s">
        <v>46</v>
      </c>
      <c r="C75" s="44"/>
      <c r="D75" s="44">
        <v>50</v>
      </c>
      <c r="E75" s="44">
        <f t="shared" si="2"/>
        <v>559432.17999999877</v>
      </c>
      <c r="F75"/>
      <c r="P75" s="2"/>
    </row>
    <row r="76" spans="1:16" x14ac:dyDescent="0.3">
      <c r="A76" s="1">
        <v>45406</v>
      </c>
      <c r="B76" s="2" t="s">
        <v>12</v>
      </c>
      <c r="C76" s="44"/>
      <c r="D76" s="44">
        <v>3</v>
      </c>
      <c r="E76" s="44">
        <f t="shared" si="2"/>
        <v>559429.17999999877</v>
      </c>
      <c r="F76"/>
      <c r="P76" s="2"/>
    </row>
    <row r="77" spans="1:16" x14ac:dyDescent="0.3">
      <c r="A77" s="1">
        <v>45412</v>
      </c>
      <c r="B77" s="2" t="s">
        <v>47</v>
      </c>
      <c r="C77" s="44">
        <v>16122277</v>
      </c>
      <c r="E77" s="44">
        <f t="shared" si="2"/>
        <v>16681706.18</v>
      </c>
      <c r="F77"/>
      <c r="P77" s="2"/>
    </row>
    <row r="78" spans="1:16" x14ac:dyDescent="0.3">
      <c r="A78" s="1">
        <v>45412</v>
      </c>
      <c r="B78" s="2" t="s">
        <v>48</v>
      </c>
      <c r="C78" s="44"/>
      <c r="D78" s="44">
        <v>3949223.07</v>
      </c>
      <c r="E78" s="44">
        <f t="shared" si="2"/>
        <v>12732483.109999999</v>
      </c>
      <c r="F78"/>
      <c r="P78" s="2"/>
    </row>
    <row r="79" spans="1:16" x14ac:dyDescent="0.3">
      <c r="A79" s="1">
        <v>45412</v>
      </c>
      <c r="B79" s="2" t="s">
        <v>19</v>
      </c>
      <c r="C79" s="44"/>
      <c r="D79" s="44">
        <v>11241745.43</v>
      </c>
      <c r="E79" s="44">
        <f t="shared" si="2"/>
        <v>1490737.6799999997</v>
      </c>
      <c r="F79"/>
      <c r="P79" s="2"/>
    </row>
    <row r="80" spans="1:16" x14ac:dyDescent="0.3">
      <c r="A80" s="1">
        <v>45412</v>
      </c>
      <c r="B80" s="2" t="s">
        <v>49</v>
      </c>
      <c r="C80" s="44">
        <v>500000</v>
      </c>
      <c r="E80" s="44">
        <f t="shared" si="2"/>
        <v>1990737.6799999997</v>
      </c>
      <c r="F80"/>
      <c r="P80" s="2"/>
    </row>
    <row r="81" spans="1:16" x14ac:dyDescent="0.3">
      <c r="A81" s="1">
        <v>45412</v>
      </c>
      <c r="B81" s="2" t="s">
        <v>20</v>
      </c>
      <c r="C81" s="44"/>
      <c r="D81" s="44">
        <v>1922556.86</v>
      </c>
      <c r="E81" s="44">
        <f t="shared" si="2"/>
        <v>68180.8199999996</v>
      </c>
      <c r="F81"/>
      <c r="P81" s="2"/>
    </row>
    <row r="82" spans="1:16" x14ac:dyDescent="0.3">
      <c r="A82" s="1">
        <v>45412</v>
      </c>
      <c r="B82" s="2" t="s">
        <v>50</v>
      </c>
      <c r="C82" s="44"/>
      <c r="D82" s="44">
        <v>5748.14</v>
      </c>
      <c r="E82" s="44">
        <f t="shared" si="2"/>
        <v>62432.6799999996</v>
      </c>
      <c r="F82"/>
      <c r="P82" s="2"/>
    </row>
    <row r="83" spans="1:16" x14ac:dyDescent="0.3">
      <c r="A83" s="1">
        <v>45412</v>
      </c>
      <c r="B83" s="2" t="s">
        <v>51</v>
      </c>
      <c r="C83" s="44"/>
      <c r="D83" s="44">
        <v>5341.47</v>
      </c>
      <c r="E83" s="44">
        <f t="shared" si="2"/>
        <v>57091.209999999599</v>
      </c>
      <c r="F83"/>
      <c r="P83" s="2"/>
    </row>
    <row r="84" spans="1:16" x14ac:dyDescent="0.3">
      <c r="A84" s="1">
        <v>45412</v>
      </c>
      <c r="B84" s="2" t="s">
        <v>52</v>
      </c>
      <c r="C84" s="44"/>
      <c r="D84" s="44">
        <v>26837.78</v>
      </c>
      <c r="E84" s="44">
        <f t="shared" si="2"/>
        <v>30253.4299999996</v>
      </c>
      <c r="F84"/>
      <c r="P84" s="2"/>
    </row>
    <row r="85" spans="1:16" x14ac:dyDescent="0.3">
      <c r="A85" s="1">
        <v>45418</v>
      </c>
      <c r="B85" s="2" t="s">
        <v>24</v>
      </c>
      <c r="C85" s="44"/>
      <c r="D85" s="44">
        <v>547.5</v>
      </c>
      <c r="E85" s="44">
        <f t="shared" si="2"/>
        <v>29705.9299999996</v>
      </c>
      <c r="F85"/>
      <c r="P85" s="2"/>
    </row>
    <row r="86" spans="1:16" x14ac:dyDescent="0.3">
      <c r="A86" s="1">
        <v>45418</v>
      </c>
      <c r="B86" s="2" t="s">
        <v>12</v>
      </c>
      <c r="C86" s="44"/>
      <c r="D86" s="44">
        <v>3</v>
      </c>
      <c r="E86" s="44">
        <f t="shared" si="2"/>
        <v>29702.9299999996</v>
      </c>
      <c r="F86"/>
      <c r="P86" s="2"/>
    </row>
    <row r="87" spans="1:16" x14ac:dyDescent="0.3">
      <c r="A87" s="1">
        <v>45422</v>
      </c>
      <c r="B87" s="2" t="s">
        <v>13</v>
      </c>
      <c r="C87" s="44"/>
      <c r="D87" s="44">
        <v>169.9</v>
      </c>
      <c r="E87" s="44">
        <f t="shared" si="2"/>
        <v>29533.029999999599</v>
      </c>
      <c r="F87"/>
      <c r="P87" s="2"/>
    </row>
    <row r="88" spans="1:16" x14ac:dyDescent="0.3">
      <c r="A88" s="1">
        <v>45422</v>
      </c>
      <c r="B88" s="2" t="s">
        <v>13</v>
      </c>
      <c r="C88" s="44"/>
      <c r="D88" s="44">
        <v>29.17</v>
      </c>
      <c r="E88" s="44">
        <f t="shared" si="2"/>
        <v>29503.8599999996</v>
      </c>
      <c r="F88"/>
      <c r="P88" s="2"/>
    </row>
    <row r="89" spans="1:16" x14ac:dyDescent="0.3">
      <c r="A89" s="1">
        <v>45425</v>
      </c>
      <c r="B89" s="2" t="s">
        <v>53</v>
      </c>
      <c r="C89" s="44"/>
      <c r="D89" s="44">
        <v>3</v>
      </c>
      <c r="E89" s="44">
        <f t="shared" si="2"/>
        <v>29500.8599999996</v>
      </c>
      <c r="F89"/>
      <c r="P89" s="2"/>
    </row>
    <row r="90" spans="1:16" x14ac:dyDescent="0.3">
      <c r="A90" s="1">
        <v>45429</v>
      </c>
      <c r="B90" s="2" t="s">
        <v>13</v>
      </c>
      <c r="C90" s="44"/>
      <c r="D90" s="44">
        <v>4.66</v>
      </c>
      <c r="E90" s="44">
        <f t="shared" si="2"/>
        <v>29496.199999999601</v>
      </c>
      <c r="F90"/>
      <c r="P90" s="2"/>
    </row>
    <row r="91" spans="1:16" x14ac:dyDescent="0.3">
      <c r="A91" s="1">
        <v>45433</v>
      </c>
      <c r="B91" s="2" t="s">
        <v>49</v>
      </c>
      <c r="C91" s="44">
        <v>100000</v>
      </c>
      <c r="E91" s="44">
        <f t="shared" si="2"/>
        <v>129496.1999999996</v>
      </c>
      <c r="F91"/>
      <c r="P91" s="2"/>
    </row>
    <row r="92" spans="1:16" x14ac:dyDescent="0.3">
      <c r="A92" s="1">
        <v>45433</v>
      </c>
      <c r="B92" s="2" t="s">
        <v>54</v>
      </c>
      <c r="C92" s="44"/>
      <c r="D92" s="44">
        <v>71597.05</v>
      </c>
      <c r="E92" s="44">
        <f t="shared" si="2"/>
        <v>57899.149999999601</v>
      </c>
      <c r="F92"/>
      <c r="P92" s="2"/>
    </row>
    <row r="93" spans="1:16" x14ac:dyDescent="0.3">
      <c r="A93" s="1">
        <v>45433</v>
      </c>
      <c r="B93" s="2" t="s">
        <v>55</v>
      </c>
      <c r="C93" s="44"/>
      <c r="D93" s="44">
        <v>3</v>
      </c>
      <c r="E93" s="44">
        <f t="shared" si="2"/>
        <v>57896.149999999601</v>
      </c>
      <c r="F93"/>
      <c r="P93" s="2"/>
    </row>
    <row r="94" spans="1:16" x14ac:dyDescent="0.3">
      <c r="A94" s="1">
        <v>45434</v>
      </c>
      <c r="B94" s="2" t="s">
        <v>13</v>
      </c>
      <c r="C94" s="44"/>
      <c r="D94" s="44">
        <v>1345.19</v>
      </c>
      <c r="E94" s="44">
        <f t="shared" si="2"/>
        <v>56550.959999999599</v>
      </c>
      <c r="F94"/>
      <c r="P94" s="2"/>
    </row>
    <row r="95" spans="1:16" x14ac:dyDescent="0.3">
      <c r="A95" s="1">
        <v>45434</v>
      </c>
      <c r="B95" s="2" t="s">
        <v>13</v>
      </c>
      <c r="C95" s="44"/>
      <c r="D95" s="44">
        <v>914.27</v>
      </c>
      <c r="E95" s="44">
        <f t="shared" si="2"/>
        <v>55636.689999999602</v>
      </c>
      <c r="F95"/>
      <c r="P95" s="2"/>
    </row>
    <row r="96" spans="1:16" x14ac:dyDescent="0.3">
      <c r="A96" s="1">
        <v>45434</v>
      </c>
      <c r="B96" s="2" t="s">
        <v>13</v>
      </c>
      <c r="C96" s="44"/>
      <c r="D96" s="44">
        <v>250.27</v>
      </c>
      <c r="E96" s="44">
        <f t="shared" si="2"/>
        <v>55386.419999999605</v>
      </c>
      <c r="F96"/>
      <c r="P96" s="2"/>
    </row>
    <row r="97" spans="1:16" x14ac:dyDescent="0.3">
      <c r="A97" s="1">
        <v>45436</v>
      </c>
      <c r="B97" s="2" t="s">
        <v>56</v>
      </c>
      <c r="C97" s="44"/>
      <c r="D97" s="44">
        <v>15103.95</v>
      </c>
      <c r="E97" s="44">
        <f t="shared" si="2"/>
        <v>40282.469999999608</v>
      </c>
      <c r="F97"/>
      <c r="P97" s="2"/>
    </row>
    <row r="98" spans="1:16" x14ac:dyDescent="0.3">
      <c r="A98" s="1">
        <v>45436</v>
      </c>
      <c r="B98" s="2" t="s">
        <v>27</v>
      </c>
      <c r="C98" s="44"/>
      <c r="D98" s="44">
        <v>3</v>
      </c>
      <c r="E98" s="44">
        <f t="shared" si="2"/>
        <v>40279.469999999608</v>
      </c>
      <c r="F98"/>
      <c r="P98" s="2"/>
    </row>
    <row r="99" spans="1:16" x14ac:dyDescent="0.3">
      <c r="A99" s="1">
        <v>45440</v>
      </c>
      <c r="B99" s="2" t="s">
        <v>57</v>
      </c>
      <c r="C99" s="44">
        <v>3195.65</v>
      </c>
      <c r="E99" s="44">
        <f t="shared" si="2"/>
        <v>43475.11999999961</v>
      </c>
      <c r="F99"/>
      <c r="P99" s="2"/>
    </row>
    <row r="100" spans="1:16" x14ac:dyDescent="0.3">
      <c r="A100" s="1">
        <v>45440</v>
      </c>
      <c r="B100" s="2" t="s">
        <v>13</v>
      </c>
      <c r="C100" s="44"/>
      <c r="D100" s="44">
        <v>144.44</v>
      </c>
      <c r="E100" s="44">
        <f t="shared" si="2"/>
        <v>43330.679999999607</v>
      </c>
      <c r="F100"/>
      <c r="P100" s="2"/>
    </row>
    <row r="101" spans="1:16" x14ac:dyDescent="0.3">
      <c r="A101" s="1">
        <v>45441</v>
      </c>
      <c r="B101" s="2" t="s">
        <v>47</v>
      </c>
      <c r="C101" s="44">
        <v>16122277</v>
      </c>
      <c r="E101" s="44">
        <f t="shared" ref="E101:E166" si="3">E100+C101-D101</f>
        <v>16165607.68</v>
      </c>
      <c r="F101"/>
      <c r="P101" s="2"/>
    </row>
    <row r="102" spans="1:16" x14ac:dyDescent="0.3">
      <c r="A102" s="1">
        <v>45441</v>
      </c>
      <c r="B102" s="2" t="s">
        <v>58</v>
      </c>
      <c r="C102" s="44"/>
      <c r="D102" s="44">
        <v>4257422.08</v>
      </c>
      <c r="E102" s="44">
        <f t="shared" si="3"/>
        <v>11908185.6</v>
      </c>
      <c r="F102"/>
      <c r="P102" s="2"/>
    </row>
    <row r="103" spans="1:16" x14ac:dyDescent="0.3">
      <c r="A103" s="1">
        <v>45441</v>
      </c>
      <c r="B103" s="2" t="s">
        <v>59</v>
      </c>
      <c r="C103" s="44">
        <v>1500000</v>
      </c>
      <c r="E103" s="44">
        <f t="shared" si="3"/>
        <v>13408185.6</v>
      </c>
      <c r="F103"/>
      <c r="P103" s="2"/>
    </row>
    <row r="104" spans="1:16" x14ac:dyDescent="0.3">
      <c r="A104" s="1">
        <v>45441</v>
      </c>
      <c r="B104" s="2" t="s">
        <v>20</v>
      </c>
      <c r="C104" s="44"/>
      <c r="D104" s="44">
        <v>1932430.12</v>
      </c>
      <c r="E104" s="44">
        <f t="shared" si="3"/>
        <v>11475755.48</v>
      </c>
      <c r="F104"/>
      <c r="P104" s="2"/>
    </row>
    <row r="105" spans="1:16" x14ac:dyDescent="0.3">
      <c r="A105" s="1">
        <v>45441</v>
      </c>
      <c r="B105" s="2" t="s">
        <v>19</v>
      </c>
      <c r="C105" s="44"/>
      <c r="D105" s="45">
        <v>11293191.560000001</v>
      </c>
      <c r="E105" s="44">
        <f t="shared" si="3"/>
        <v>182563.91999999993</v>
      </c>
      <c r="F105"/>
      <c r="P105" s="2"/>
    </row>
    <row r="106" spans="1:16" x14ac:dyDescent="0.3">
      <c r="A106" s="1">
        <v>45449</v>
      </c>
      <c r="B106" s="2" t="s">
        <v>60</v>
      </c>
      <c r="C106" s="44"/>
      <c r="D106" s="44">
        <v>15123.5</v>
      </c>
      <c r="E106" s="44">
        <f t="shared" si="3"/>
        <v>167440.41999999993</v>
      </c>
      <c r="F106"/>
      <c r="P106" s="2"/>
    </row>
    <row r="107" spans="1:16" x14ac:dyDescent="0.3">
      <c r="A107" s="1">
        <v>45449</v>
      </c>
      <c r="B107" s="2" t="s">
        <v>12</v>
      </c>
      <c r="C107" s="44"/>
      <c r="D107" s="44">
        <v>3</v>
      </c>
      <c r="E107" s="44">
        <f t="shared" si="3"/>
        <v>167437.41999999993</v>
      </c>
      <c r="F107"/>
      <c r="P107" s="2"/>
    </row>
    <row r="108" spans="1:16" x14ac:dyDescent="0.3">
      <c r="A108" s="1">
        <v>45455</v>
      </c>
      <c r="B108" s="2" t="s">
        <v>13</v>
      </c>
      <c r="C108" s="44"/>
      <c r="D108" s="44">
        <v>2.3199999999999998</v>
      </c>
      <c r="E108" s="44">
        <f t="shared" si="3"/>
        <v>167435.09999999992</v>
      </c>
      <c r="F108"/>
      <c r="P108" s="2"/>
    </row>
    <row r="109" spans="1:16" x14ac:dyDescent="0.3">
      <c r="A109" s="1">
        <v>45461</v>
      </c>
      <c r="B109" s="2" t="s">
        <v>13</v>
      </c>
      <c r="C109" s="44"/>
      <c r="D109" s="44">
        <v>50.68</v>
      </c>
      <c r="E109" s="44">
        <f t="shared" si="3"/>
        <v>167384.41999999993</v>
      </c>
      <c r="F109"/>
      <c r="P109" s="2"/>
    </row>
    <row r="110" spans="1:16" x14ac:dyDescent="0.3">
      <c r="A110" s="1">
        <v>45461</v>
      </c>
      <c r="B110" s="2" t="s">
        <v>13</v>
      </c>
      <c r="C110" s="44"/>
      <c r="D110" s="44">
        <v>227.27</v>
      </c>
      <c r="E110" s="44">
        <f t="shared" si="3"/>
        <v>167157.14999999994</v>
      </c>
      <c r="F110"/>
      <c r="P110" s="2"/>
    </row>
    <row r="111" spans="1:16" x14ac:dyDescent="0.3">
      <c r="A111" s="1">
        <v>45461</v>
      </c>
      <c r="B111" s="2" t="s">
        <v>13</v>
      </c>
      <c r="C111" s="44"/>
      <c r="D111" s="44">
        <v>158.99</v>
      </c>
      <c r="E111" s="46">
        <f t="shared" si="3"/>
        <v>166998.15999999995</v>
      </c>
      <c r="F111"/>
      <c r="P111" s="2"/>
    </row>
    <row r="112" spans="1:16" x14ac:dyDescent="0.3">
      <c r="A112" s="1">
        <v>45464</v>
      </c>
      <c r="B112" s="10" t="s">
        <v>13</v>
      </c>
      <c r="C112" s="44"/>
      <c r="D112" s="44">
        <v>669.24</v>
      </c>
      <c r="E112" s="46">
        <f t="shared" si="3"/>
        <v>166328.91999999995</v>
      </c>
      <c r="F112"/>
      <c r="P112" s="2"/>
    </row>
    <row r="113" spans="1:16" x14ac:dyDescent="0.3">
      <c r="A113" s="1">
        <v>45468</v>
      </c>
      <c r="B113" s="2" t="s">
        <v>79</v>
      </c>
      <c r="C113" s="44">
        <v>7000000</v>
      </c>
      <c r="E113" s="46">
        <f t="shared" si="3"/>
        <v>7166328.9199999999</v>
      </c>
      <c r="F113"/>
      <c r="P113" s="2"/>
    </row>
    <row r="114" spans="1:16" x14ac:dyDescent="0.3">
      <c r="A114" s="1">
        <v>45468</v>
      </c>
      <c r="B114" s="10" t="s">
        <v>80</v>
      </c>
      <c r="C114" s="44">
        <v>6181035.1399999997</v>
      </c>
      <c r="E114" s="46">
        <f t="shared" si="3"/>
        <v>13347364.059999999</v>
      </c>
      <c r="F114"/>
      <c r="P114" s="2"/>
    </row>
    <row r="115" spans="1:16" x14ac:dyDescent="0.3">
      <c r="A115" s="1">
        <v>45468</v>
      </c>
      <c r="B115" s="10" t="s">
        <v>80</v>
      </c>
      <c r="C115" s="44">
        <v>4091088.53</v>
      </c>
      <c r="E115" s="46">
        <f t="shared" si="3"/>
        <v>17438452.59</v>
      </c>
      <c r="F115"/>
      <c r="P115" s="2"/>
    </row>
    <row r="116" spans="1:16" x14ac:dyDescent="0.3">
      <c r="A116" s="1">
        <v>45470</v>
      </c>
      <c r="B116" s="2" t="s">
        <v>81</v>
      </c>
      <c r="C116" s="44">
        <v>16122277</v>
      </c>
      <c r="E116" s="46">
        <f t="shared" si="3"/>
        <v>33560729.590000004</v>
      </c>
      <c r="F116"/>
      <c r="P116" s="2"/>
    </row>
    <row r="117" spans="1:16" x14ac:dyDescent="0.3">
      <c r="A117" s="1">
        <v>45470</v>
      </c>
      <c r="B117" s="2" t="s">
        <v>82</v>
      </c>
      <c r="C117" s="44"/>
      <c r="D117" s="38">
        <v>4284869.05</v>
      </c>
      <c r="E117" s="46">
        <f t="shared" si="3"/>
        <v>29275860.540000003</v>
      </c>
      <c r="F117"/>
      <c r="P117" s="2"/>
    </row>
    <row r="118" spans="1:16" x14ac:dyDescent="0.3">
      <c r="A118" s="1">
        <v>45470</v>
      </c>
      <c r="B118" s="2" t="s">
        <v>20</v>
      </c>
      <c r="C118" s="44"/>
      <c r="D118" s="38">
        <v>3315742.26</v>
      </c>
      <c r="E118" s="46">
        <f t="shared" si="3"/>
        <v>25960118.280000001</v>
      </c>
      <c r="F118"/>
      <c r="P118" s="2"/>
    </row>
    <row r="119" spans="1:16" x14ac:dyDescent="0.3">
      <c r="A119" s="1">
        <v>45470</v>
      </c>
      <c r="B119" s="2" t="s">
        <v>19</v>
      </c>
      <c r="C119" s="44"/>
      <c r="D119" s="38">
        <v>19722874.420000002</v>
      </c>
      <c r="E119" s="46">
        <f t="shared" si="3"/>
        <v>6237243.8599999994</v>
      </c>
      <c r="F119"/>
      <c r="P119" s="2"/>
    </row>
    <row r="120" spans="1:16" x14ac:dyDescent="0.3">
      <c r="A120" s="1">
        <v>45474</v>
      </c>
      <c r="B120" s="2" t="s">
        <v>8</v>
      </c>
      <c r="C120" s="44"/>
      <c r="D120" s="44">
        <v>154.84</v>
      </c>
      <c r="E120" s="46">
        <f t="shared" si="3"/>
        <v>6237089.0199999996</v>
      </c>
      <c r="F120"/>
      <c r="P120" s="2"/>
    </row>
    <row r="121" spans="1:16" x14ac:dyDescent="0.3">
      <c r="A121" s="1">
        <v>45474</v>
      </c>
      <c r="B121" s="10" t="s">
        <v>8</v>
      </c>
      <c r="C121" s="44"/>
      <c r="D121" s="44">
        <v>34.409999999999997</v>
      </c>
      <c r="E121" s="46">
        <f t="shared" si="3"/>
        <v>6237054.6099999994</v>
      </c>
      <c r="F121"/>
      <c r="P121" s="2"/>
    </row>
    <row r="122" spans="1:16" x14ac:dyDescent="0.3">
      <c r="A122" s="1">
        <v>45474</v>
      </c>
      <c r="B122" s="10" t="s">
        <v>8</v>
      </c>
      <c r="C122" s="44"/>
      <c r="D122" s="44">
        <v>1.72</v>
      </c>
      <c r="E122" s="46">
        <f t="shared" si="3"/>
        <v>6237052.8899999997</v>
      </c>
      <c r="F122"/>
      <c r="P122" s="2"/>
    </row>
    <row r="123" spans="1:16" s="10" customFormat="1" x14ac:dyDescent="0.3">
      <c r="A123" s="9">
        <v>45475</v>
      </c>
      <c r="B123" s="10" t="s">
        <v>9</v>
      </c>
      <c r="C123" s="44"/>
      <c r="D123" s="44">
        <v>98.7</v>
      </c>
      <c r="E123" s="46">
        <f t="shared" si="3"/>
        <v>6236954.1899999995</v>
      </c>
      <c r="F123"/>
      <c r="G123"/>
      <c r="H123"/>
      <c r="I123"/>
      <c r="J123"/>
      <c r="K123"/>
      <c r="L123"/>
      <c r="M123"/>
      <c r="N123"/>
      <c r="O123"/>
    </row>
    <row r="124" spans="1:16" x14ac:dyDescent="0.3">
      <c r="A124" s="9">
        <v>45475</v>
      </c>
      <c r="B124" s="2" t="s">
        <v>84</v>
      </c>
      <c r="C124" s="44"/>
      <c r="D124" s="44">
        <v>6000000</v>
      </c>
      <c r="E124" s="46">
        <f t="shared" si="3"/>
        <v>236954.18999999948</v>
      </c>
      <c r="F124"/>
      <c r="P124" s="2"/>
    </row>
    <row r="125" spans="1:16" x14ac:dyDescent="0.3">
      <c r="A125" s="9">
        <v>45475</v>
      </c>
      <c r="B125" s="2" t="s">
        <v>85</v>
      </c>
      <c r="C125" s="44"/>
      <c r="D125" s="44">
        <v>29934.05</v>
      </c>
      <c r="E125" s="46">
        <f t="shared" si="3"/>
        <v>207020.13999999949</v>
      </c>
      <c r="F125"/>
      <c r="P125" s="2"/>
    </row>
    <row r="126" spans="1:16" x14ac:dyDescent="0.3">
      <c r="A126" s="1">
        <v>45496</v>
      </c>
      <c r="B126" s="2" t="s">
        <v>22</v>
      </c>
      <c r="C126" s="44">
        <v>31606.22</v>
      </c>
      <c r="E126" s="46">
        <f t="shared" si="3"/>
        <v>238626.35999999949</v>
      </c>
      <c r="F126"/>
      <c r="P126" s="2"/>
    </row>
    <row r="127" spans="1:16" x14ac:dyDescent="0.3">
      <c r="A127" s="1">
        <v>45498</v>
      </c>
      <c r="B127" s="2" t="s">
        <v>87</v>
      </c>
      <c r="C127" s="44"/>
      <c r="D127" s="44">
        <v>1022.22</v>
      </c>
      <c r="E127" s="46">
        <f t="shared" si="3"/>
        <v>237604.13999999949</v>
      </c>
      <c r="F127"/>
      <c r="P127" s="2"/>
    </row>
    <row r="128" spans="1:16" x14ac:dyDescent="0.3">
      <c r="A128" s="9">
        <v>45499</v>
      </c>
      <c r="B128" s="2" t="s">
        <v>88</v>
      </c>
      <c r="C128" s="44">
        <v>16122277</v>
      </c>
      <c r="E128" s="46">
        <f t="shared" si="3"/>
        <v>16359881.139999999</v>
      </c>
      <c r="F128"/>
      <c r="P128" s="2"/>
    </row>
    <row r="129" spans="1:16" x14ac:dyDescent="0.3">
      <c r="A129" s="1">
        <v>45499</v>
      </c>
      <c r="B129" s="2" t="s">
        <v>89</v>
      </c>
      <c r="C129" s="44"/>
      <c r="D129" s="38">
        <v>4483052.03</v>
      </c>
      <c r="E129" s="46">
        <f t="shared" si="3"/>
        <v>11876829.109999999</v>
      </c>
      <c r="F129"/>
      <c r="P129" s="2"/>
    </row>
    <row r="130" spans="1:16" s="10" customFormat="1" x14ac:dyDescent="0.3">
      <c r="A130" s="9">
        <v>45499</v>
      </c>
      <c r="B130" s="10" t="s">
        <v>90</v>
      </c>
      <c r="C130" s="44">
        <v>700000</v>
      </c>
      <c r="D130" s="38"/>
      <c r="E130" s="46">
        <f t="shared" si="3"/>
        <v>12576829.109999999</v>
      </c>
      <c r="F130"/>
      <c r="G130"/>
      <c r="H130"/>
      <c r="I130"/>
      <c r="J130"/>
      <c r="K130"/>
      <c r="L130"/>
      <c r="M130"/>
      <c r="N130"/>
      <c r="O130"/>
    </row>
    <row r="131" spans="1:16" x14ac:dyDescent="0.3">
      <c r="A131" s="1">
        <v>45499</v>
      </c>
      <c r="B131" s="2" t="s">
        <v>20</v>
      </c>
      <c r="C131" s="44"/>
      <c r="D131" s="38">
        <v>1829182.96</v>
      </c>
      <c r="E131" s="46">
        <f t="shared" si="3"/>
        <v>10747646.149999999</v>
      </c>
      <c r="F131"/>
      <c r="P131" s="2"/>
    </row>
    <row r="132" spans="1:16" x14ac:dyDescent="0.3">
      <c r="A132" s="1">
        <v>45499</v>
      </c>
      <c r="B132" s="2" t="s">
        <v>19</v>
      </c>
      <c r="C132" s="44"/>
      <c r="D132" s="38">
        <v>10732358.199999999</v>
      </c>
      <c r="E132" s="46">
        <f t="shared" si="3"/>
        <v>15287.949999999255</v>
      </c>
      <c r="F132"/>
      <c r="P132" s="2"/>
    </row>
    <row r="133" spans="1:16" x14ac:dyDescent="0.3">
      <c r="A133" s="1">
        <v>45525</v>
      </c>
      <c r="B133" s="2" t="s">
        <v>93</v>
      </c>
      <c r="C133" s="44"/>
      <c r="D133" s="44">
        <v>680.85</v>
      </c>
      <c r="E133" s="46">
        <f t="shared" si="3"/>
        <v>14607.099999999255</v>
      </c>
      <c r="F133"/>
      <c r="P133" s="2"/>
    </row>
    <row r="134" spans="1:16" x14ac:dyDescent="0.3">
      <c r="A134" s="1">
        <v>45525</v>
      </c>
      <c r="B134" s="2" t="s">
        <v>12</v>
      </c>
      <c r="C134" s="44"/>
      <c r="D134" s="44">
        <v>3</v>
      </c>
      <c r="E134" s="46">
        <f t="shared" si="3"/>
        <v>14604.099999999255</v>
      </c>
      <c r="F134"/>
      <c r="P134" s="2"/>
    </row>
    <row r="135" spans="1:16" x14ac:dyDescent="0.3">
      <c r="A135" s="9">
        <v>45526</v>
      </c>
      <c r="B135" s="2" t="s">
        <v>94</v>
      </c>
      <c r="C135" s="44"/>
      <c r="D135" s="44">
        <v>680.85</v>
      </c>
      <c r="E135" s="46">
        <f t="shared" si="3"/>
        <v>13923.249999999254</v>
      </c>
      <c r="F135"/>
      <c r="P135" s="2"/>
    </row>
    <row r="136" spans="1:16" x14ac:dyDescent="0.3">
      <c r="A136" s="9">
        <v>45526</v>
      </c>
      <c r="B136" s="2" t="s">
        <v>12</v>
      </c>
      <c r="C136" s="44"/>
      <c r="D136" s="44">
        <v>3</v>
      </c>
      <c r="E136" s="46">
        <f t="shared" si="3"/>
        <v>13920.249999999254</v>
      </c>
      <c r="F136"/>
      <c r="P136" s="2"/>
    </row>
    <row r="137" spans="1:16" x14ac:dyDescent="0.3">
      <c r="A137" s="1">
        <v>45530</v>
      </c>
      <c r="B137" s="2" t="s">
        <v>156</v>
      </c>
      <c r="C137" s="44">
        <v>680.85</v>
      </c>
      <c r="E137" s="46">
        <f t="shared" si="3"/>
        <v>14601.099999999255</v>
      </c>
      <c r="F137"/>
      <c r="P137" s="2"/>
    </row>
    <row r="138" spans="1:16" x14ac:dyDescent="0.3">
      <c r="A138" s="9">
        <v>45531</v>
      </c>
      <c r="B138" s="2" t="s">
        <v>95</v>
      </c>
      <c r="C138" s="44">
        <v>16122277</v>
      </c>
      <c r="E138" s="46">
        <f t="shared" si="3"/>
        <v>16136878.1</v>
      </c>
      <c r="F138"/>
      <c r="P138" s="2"/>
    </row>
    <row r="139" spans="1:16" x14ac:dyDescent="0.3">
      <c r="A139" s="1">
        <v>45531</v>
      </c>
      <c r="B139" s="2" t="s">
        <v>96</v>
      </c>
      <c r="C139" s="44"/>
      <c r="D139" s="44">
        <v>4079180.61</v>
      </c>
      <c r="E139" s="47">
        <f t="shared" si="3"/>
        <v>12057697.49</v>
      </c>
      <c r="F139"/>
      <c r="P139" s="2"/>
    </row>
    <row r="140" spans="1:16" s="10" customFormat="1" x14ac:dyDescent="0.3">
      <c r="A140" s="9">
        <v>45531</v>
      </c>
      <c r="B140" s="10" t="s">
        <v>97</v>
      </c>
      <c r="C140" s="44">
        <v>650000</v>
      </c>
      <c r="D140" s="44"/>
      <c r="E140" s="46">
        <f t="shared" si="3"/>
        <v>12707697.49</v>
      </c>
      <c r="F140"/>
      <c r="G140"/>
      <c r="H140"/>
      <c r="I140"/>
      <c r="J140"/>
      <c r="K140"/>
      <c r="L140"/>
      <c r="M140"/>
      <c r="N140"/>
      <c r="O140"/>
    </row>
    <row r="141" spans="1:16" x14ac:dyDescent="0.3">
      <c r="A141" s="1">
        <v>45531</v>
      </c>
      <c r="B141" s="2" t="s">
        <v>20</v>
      </c>
      <c r="C141" s="44"/>
      <c r="D141" s="38">
        <v>1820028.67</v>
      </c>
      <c r="E141" s="46">
        <f t="shared" si="3"/>
        <v>10887668.82</v>
      </c>
      <c r="F141"/>
      <c r="P141" s="2"/>
    </row>
    <row r="142" spans="1:16" x14ac:dyDescent="0.3">
      <c r="A142" s="1">
        <v>45531</v>
      </c>
      <c r="B142" s="2" t="s">
        <v>19</v>
      </c>
      <c r="C142" s="44"/>
      <c r="D142" s="38">
        <v>10859255.23</v>
      </c>
      <c r="E142" s="46">
        <f t="shared" si="3"/>
        <v>28413.589999999851</v>
      </c>
      <c r="F142"/>
      <c r="P142" s="2"/>
    </row>
    <row r="143" spans="1:16" x14ac:dyDescent="0.3">
      <c r="A143" s="1">
        <v>45539</v>
      </c>
      <c r="B143" s="10" t="s">
        <v>13</v>
      </c>
      <c r="C143" s="44"/>
      <c r="D143" s="44">
        <v>9.18</v>
      </c>
      <c r="E143" s="46">
        <f t="shared" si="3"/>
        <v>28404.409999999851</v>
      </c>
      <c r="F143"/>
      <c r="P143" s="2"/>
    </row>
    <row r="144" spans="1:16" x14ac:dyDescent="0.3">
      <c r="A144" s="9">
        <v>45539</v>
      </c>
      <c r="B144" s="10" t="s">
        <v>13</v>
      </c>
      <c r="C144" s="44"/>
      <c r="D144" s="44">
        <v>20.54</v>
      </c>
      <c r="E144" s="46">
        <f t="shared" si="3"/>
        <v>28383.86999999985</v>
      </c>
      <c r="F144"/>
      <c r="P144" s="2"/>
    </row>
    <row r="145" spans="1:16" x14ac:dyDescent="0.3">
      <c r="A145" s="9">
        <v>45539</v>
      </c>
      <c r="B145" s="10" t="s">
        <v>13</v>
      </c>
      <c r="C145" s="44"/>
      <c r="D145" s="44">
        <v>34.49</v>
      </c>
      <c r="E145" s="46">
        <f t="shared" si="3"/>
        <v>28349.379999999848</v>
      </c>
      <c r="F145"/>
      <c r="P145" s="2"/>
    </row>
    <row r="146" spans="1:16" x14ac:dyDescent="0.3">
      <c r="A146" s="1">
        <v>45551</v>
      </c>
      <c r="B146" s="10" t="s">
        <v>13</v>
      </c>
      <c r="C146" s="44"/>
      <c r="D146" s="44">
        <v>20.85</v>
      </c>
      <c r="E146" s="46">
        <f t="shared" si="3"/>
        <v>28328.52999999985</v>
      </c>
      <c r="F146"/>
      <c r="P146" s="2"/>
    </row>
    <row r="147" spans="1:16" x14ac:dyDescent="0.3">
      <c r="A147" s="1">
        <v>45551</v>
      </c>
      <c r="B147" s="10" t="s">
        <v>13</v>
      </c>
      <c r="C147" s="44"/>
      <c r="D147" s="44">
        <v>19.91</v>
      </c>
      <c r="E147" s="46">
        <f t="shared" si="3"/>
        <v>28308.61999999985</v>
      </c>
      <c r="F147"/>
      <c r="P147" s="2"/>
    </row>
    <row r="148" spans="1:16" x14ac:dyDescent="0.3">
      <c r="A148" s="1">
        <v>45561</v>
      </c>
      <c r="B148" s="2" t="s">
        <v>100</v>
      </c>
      <c r="C148" s="44">
        <v>16122277</v>
      </c>
      <c r="E148" s="46">
        <f t="shared" si="3"/>
        <v>16150585.619999999</v>
      </c>
      <c r="F148"/>
      <c r="P148" s="2"/>
    </row>
    <row r="149" spans="1:16" x14ac:dyDescent="0.3">
      <c r="A149" s="1">
        <v>45561</v>
      </c>
      <c r="B149" s="2" t="s">
        <v>101</v>
      </c>
      <c r="C149" s="44"/>
      <c r="D149" s="44">
        <v>4036467.9</v>
      </c>
      <c r="E149" s="46">
        <f t="shared" si="3"/>
        <v>12114117.719999999</v>
      </c>
      <c r="F149"/>
      <c r="P149" s="2"/>
    </row>
    <row r="150" spans="1:16" x14ac:dyDescent="0.3">
      <c r="A150" s="1">
        <v>45561</v>
      </c>
      <c r="B150" s="2" t="s">
        <v>102</v>
      </c>
      <c r="C150" s="44"/>
      <c r="D150" s="44">
        <v>1770474.73</v>
      </c>
      <c r="E150" s="46">
        <f t="shared" si="3"/>
        <v>10343642.989999998</v>
      </c>
      <c r="F150"/>
      <c r="P150" s="2"/>
    </row>
    <row r="151" spans="1:16" x14ac:dyDescent="0.3">
      <c r="A151" s="1">
        <v>45561</v>
      </c>
      <c r="B151" s="2" t="s">
        <v>103</v>
      </c>
      <c r="C151" s="44"/>
      <c r="D151" s="44">
        <v>10300470.380000001</v>
      </c>
      <c r="E151" s="46">
        <f t="shared" si="3"/>
        <v>43172.609999997541</v>
      </c>
      <c r="F151"/>
      <c r="P151" s="2"/>
    </row>
    <row r="152" spans="1:16" x14ac:dyDescent="0.3">
      <c r="A152" s="1">
        <v>45566</v>
      </c>
      <c r="B152" s="10" t="s">
        <v>8</v>
      </c>
      <c r="C152" s="44"/>
      <c r="D152" s="44">
        <v>154.84</v>
      </c>
      <c r="E152" s="46">
        <f t="shared" si="3"/>
        <v>43017.769999997545</v>
      </c>
      <c r="F152"/>
      <c r="P152" s="2"/>
    </row>
    <row r="153" spans="1:16" x14ac:dyDescent="0.3">
      <c r="A153" s="9">
        <v>45566</v>
      </c>
      <c r="B153" s="2" t="s">
        <v>8</v>
      </c>
      <c r="C153" s="44"/>
      <c r="D153" s="44">
        <v>34.409999999999997</v>
      </c>
      <c r="E153" s="46">
        <f t="shared" si="3"/>
        <v>42983.359999997541</v>
      </c>
      <c r="F153"/>
      <c r="P153" s="2"/>
    </row>
    <row r="154" spans="1:16" x14ac:dyDescent="0.3">
      <c r="A154" s="9">
        <v>45566</v>
      </c>
      <c r="B154" s="2" t="s">
        <v>8</v>
      </c>
      <c r="C154" s="44"/>
      <c r="D154" s="44">
        <v>1.72</v>
      </c>
      <c r="E154" s="46">
        <f t="shared" si="3"/>
        <v>42981.63999999754</v>
      </c>
      <c r="F154"/>
      <c r="P154" s="2"/>
    </row>
    <row r="155" spans="1:16" x14ac:dyDescent="0.3">
      <c r="A155" s="9">
        <v>45566</v>
      </c>
      <c r="B155" s="2" t="s">
        <v>43</v>
      </c>
      <c r="C155" s="44"/>
      <c r="D155" s="44">
        <v>76.8</v>
      </c>
      <c r="E155" s="46">
        <f t="shared" si="3"/>
        <v>42904.839999997537</v>
      </c>
      <c r="F155"/>
      <c r="P155" s="2"/>
    </row>
    <row r="156" spans="1:16" x14ac:dyDescent="0.3">
      <c r="A156" s="1">
        <v>45567</v>
      </c>
      <c r="B156" s="10" t="s">
        <v>104</v>
      </c>
      <c r="C156" s="44"/>
      <c r="D156" s="44">
        <v>638.04</v>
      </c>
      <c r="E156" s="46">
        <f t="shared" si="3"/>
        <v>42266.799999997536</v>
      </c>
      <c r="F156"/>
      <c r="P156" s="2"/>
    </row>
    <row r="157" spans="1:16" x14ac:dyDescent="0.3">
      <c r="A157" s="1">
        <v>45567</v>
      </c>
      <c r="B157" s="10" t="s">
        <v>12</v>
      </c>
      <c r="C157" s="44"/>
      <c r="D157" s="44">
        <v>3</v>
      </c>
      <c r="E157" s="46">
        <f t="shared" si="3"/>
        <v>42263.799999997536</v>
      </c>
      <c r="F157"/>
      <c r="P157" s="2"/>
    </row>
    <row r="158" spans="1:16" x14ac:dyDescent="0.3">
      <c r="A158" s="1">
        <v>45567</v>
      </c>
      <c r="B158" s="10" t="s">
        <v>105</v>
      </c>
      <c r="C158" s="44"/>
      <c r="D158" s="44">
        <v>5078.5600000000004</v>
      </c>
      <c r="E158" s="46">
        <f t="shared" si="3"/>
        <v>37185.239999997539</v>
      </c>
      <c r="F158"/>
      <c r="P158" s="2"/>
    </row>
    <row r="159" spans="1:16" x14ac:dyDescent="0.3">
      <c r="A159" s="1">
        <v>45567</v>
      </c>
      <c r="B159" s="10" t="s">
        <v>12</v>
      </c>
      <c r="C159" s="44"/>
      <c r="D159" s="44">
        <v>3</v>
      </c>
      <c r="E159" s="46">
        <f t="shared" si="3"/>
        <v>37182.239999997539</v>
      </c>
      <c r="F159"/>
      <c r="P159" s="2"/>
    </row>
    <row r="160" spans="1:16" x14ac:dyDescent="0.3">
      <c r="A160" s="1">
        <v>45583</v>
      </c>
      <c r="B160" s="10" t="s">
        <v>108</v>
      </c>
      <c r="C160" s="44"/>
      <c r="D160" s="44">
        <v>635.75</v>
      </c>
      <c r="E160" s="46">
        <f t="shared" si="3"/>
        <v>36546.489999997539</v>
      </c>
      <c r="F160"/>
      <c r="P160" s="2"/>
    </row>
    <row r="161" spans="1:16" x14ac:dyDescent="0.3">
      <c r="A161" s="9">
        <v>45583</v>
      </c>
      <c r="B161" s="10" t="s">
        <v>109</v>
      </c>
      <c r="C161" s="44"/>
      <c r="D161" s="44">
        <v>12799.66</v>
      </c>
      <c r="E161" s="46">
        <f t="shared" si="3"/>
        <v>23746.829999997539</v>
      </c>
      <c r="F161"/>
      <c r="P161" s="2"/>
    </row>
    <row r="162" spans="1:16" x14ac:dyDescent="0.3">
      <c r="A162" s="9">
        <v>45583</v>
      </c>
      <c r="B162" s="10" t="s">
        <v>110</v>
      </c>
      <c r="C162" s="44"/>
      <c r="D162" s="44">
        <v>497.82</v>
      </c>
      <c r="E162" s="46">
        <f t="shared" si="3"/>
        <v>23249.009999997539</v>
      </c>
      <c r="F162"/>
      <c r="P162" s="2"/>
    </row>
    <row r="163" spans="1:16" x14ac:dyDescent="0.3">
      <c r="A163" s="1">
        <v>45593</v>
      </c>
      <c r="B163" s="2" t="s">
        <v>111</v>
      </c>
      <c r="C163" s="44">
        <v>16122277</v>
      </c>
      <c r="E163" s="46">
        <f t="shared" si="3"/>
        <v>16145526.009999998</v>
      </c>
      <c r="F163"/>
      <c r="P163" s="2"/>
    </row>
    <row r="164" spans="1:16" x14ac:dyDescent="0.3">
      <c r="A164" s="1">
        <v>45594</v>
      </c>
      <c r="B164" s="2" t="s">
        <v>112</v>
      </c>
      <c r="C164" s="44"/>
      <c r="D164" s="44">
        <v>2117328.63</v>
      </c>
      <c r="E164" s="46">
        <f t="shared" si="3"/>
        <v>14028197.379999999</v>
      </c>
      <c r="F164"/>
      <c r="P164" s="2"/>
    </row>
    <row r="165" spans="1:16" x14ac:dyDescent="0.3">
      <c r="A165" s="1">
        <v>45594</v>
      </c>
      <c r="B165" s="2" t="s">
        <v>113</v>
      </c>
      <c r="C165" s="44"/>
      <c r="D165" s="44">
        <v>4064512.62</v>
      </c>
      <c r="E165" s="46">
        <f t="shared" si="3"/>
        <v>9963684.7599999979</v>
      </c>
      <c r="F165"/>
      <c r="P165" s="2"/>
    </row>
    <row r="166" spans="1:16" s="10" customFormat="1" x14ac:dyDescent="0.3">
      <c r="A166" s="9">
        <v>45594</v>
      </c>
      <c r="B166" s="10" t="s">
        <v>59</v>
      </c>
      <c r="C166" s="44">
        <v>2400000</v>
      </c>
      <c r="D166" s="44"/>
      <c r="E166" s="46">
        <f t="shared" si="3"/>
        <v>12363684.759999998</v>
      </c>
      <c r="F166"/>
      <c r="G166"/>
      <c r="H166"/>
      <c r="I166"/>
      <c r="J166"/>
      <c r="K166"/>
      <c r="L166"/>
      <c r="M166"/>
      <c r="N166"/>
      <c r="O166"/>
    </row>
    <row r="167" spans="1:16" x14ac:dyDescent="0.3">
      <c r="A167" s="1">
        <v>45594</v>
      </c>
      <c r="B167" s="2" t="s">
        <v>103</v>
      </c>
      <c r="C167" s="44"/>
      <c r="D167" s="44">
        <v>12335224.66</v>
      </c>
      <c r="E167" s="46">
        <f t="shared" ref="E167:E178" si="4">E166+C167-D167</f>
        <v>28460.099999997765</v>
      </c>
      <c r="F167"/>
      <c r="P167" s="2"/>
    </row>
    <row r="168" spans="1:16" x14ac:dyDescent="0.3">
      <c r="A168" s="1">
        <v>45595</v>
      </c>
      <c r="B168" s="10" t="s">
        <v>13</v>
      </c>
      <c r="C168" s="44"/>
      <c r="D168" s="44">
        <v>21</v>
      </c>
      <c r="E168" s="46">
        <f t="shared" si="4"/>
        <v>28439.099999997765</v>
      </c>
      <c r="F168"/>
      <c r="P168" s="2"/>
    </row>
    <row r="169" spans="1:16" x14ac:dyDescent="0.3">
      <c r="A169" s="1">
        <v>45595</v>
      </c>
      <c r="B169" s="10" t="s">
        <v>13</v>
      </c>
      <c r="C169" s="44"/>
      <c r="D169" s="44">
        <v>1.5</v>
      </c>
      <c r="E169" s="46">
        <f t="shared" si="4"/>
        <v>28437.599999997765</v>
      </c>
      <c r="F169"/>
      <c r="P169" s="2"/>
    </row>
    <row r="170" spans="1:16" x14ac:dyDescent="0.3">
      <c r="A170" s="9">
        <v>45602</v>
      </c>
      <c r="B170" s="10" t="s">
        <v>116</v>
      </c>
      <c r="C170" s="44"/>
      <c r="D170" s="44">
        <v>221.71</v>
      </c>
      <c r="E170" s="46">
        <f t="shared" si="4"/>
        <v>28215.889999997766</v>
      </c>
      <c r="F170"/>
      <c r="P170" s="2"/>
    </row>
    <row r="171" spans="1:16" x14ac:dyDescent="0.3">
      <c r="A171" s="9">
        <v>45602</v>
      </c>
      <c r="B171" s="10" t="s">
        <v>12</v>
      </c>
      <c r="C171" s="44"/>
      <c r="D171" s="44">
        <v>3</v>
      </c>
      <c r="E171" s="46">
        <f t="shared" si="4"/>
        <v>28212.889999997766</v>
      </c>
      <c r="F171"/>
      <c r="P171" s="2"/>
    </row>
    <row r="172" spans="1:16" x14ac:dyDescent="0.3">
      <c r="A172" s="9">
        <v>45602</v>
      </c>
      <c r="B172" s="10" t="s">
        <v>116</v>
      </c>
      <c r="C172" s="44"/>
      <c r="D172" s="44">
        <v>532.14</v>
      </c>
      <c r="E172" s="46">
        <f t="shared" si="4"/>
        <v>27680.749999997766</v>
      </c>
      <c r="F172"/>
      <c r="P172" s="2"/>
    </row>
    <row r="173" spans="1:16" x14ac:dyDescent="0.3">
      <c r="A173" s="9">
        <v>45602</v>
      </c>
      <c r="B173" s="10" t="s">
        <v>12</v>
      </c>
      <c r="C173" s="44"/>
      <c r="D173" s="44">
        <v>3</v>
      </c>
      <c r="E173" s="46">
        <f t="shared" si="4"/>
        <v>27677.749999997766</v>
      </c>
      <c r="F173"/>
      <c r="P173" s="2"/>
    </row>
    <row r="174" spans="1:16" x14ac:dyDescent="0.3">
      <c r="A174" s="9">
        <v>45602</v>
      </c>
      <c r="B174" s="10" t="s">
        <v>116</v>
      </c>
      <c r="C174" s="44"/>
      <c r="D174" s="44">
        <v>215.79</v>
      </c>
      <c r="E174" s="46">
        <f t="shared" si="4"/>
        <v>27461.959999997765</v>
      </c>
      <c r="F174"/>
      <c r="P174" s="2"/>
    </row>
    <row r="175" spans="1:16" x14ac:dyDescent="0.3">
      <c r="A175" s="9">
        <v>45602</v>
      </c>
      <c r="B175" s="10" t="s">
        <v>12</v>
      </c>
      <c r="C175" s="44"/>
      <c r="D175" s="44">
        <v>3</v>
      </c>
      <c r="E175" s="46">
        <f t="shared" si="4"/>
        <v>27458.959999997765</v>
      </c>
      <c r="F175"/>
      <c r="P175" s="2"/>
    </row>
    <row r="176" spans="1:16" x14ac:dyDescent="0.3">
      <c r="A176" s="9">
        <v>45602</v>
      </c>
      <c r="B176" s="10" t="s">
        <v>116</v>
      </c>
      <c r="C176" s="44"/>
      <c r="D176" s="44">
        <v>230.01</v>
      </c>
      <c r="E176" s="46">
        <f t="shared" si="4"/>
        <v>27228.949999997767</v>
      </c>
      <c r="F176"/>
      <c r="P176" s="2"/>
    </row>
    <row r="177" spans="1:16" x14ac:dyDescent="0.3">
      <c r="A177" s="9">
        <v>45602</v>
      </c>
      <c r="B177" s="10" t="s">
        <v>12</v>
      </c>
      <c r="C177" s="44"/>
      <c r="D177" s="44">
        <v>3</v>
      </c>
      <c r="E177" s="46">
        <f t="shared" si="4"/>
        <v>27225.949999997767</v>
      </c>
      <c r="F177"/>
      <c r="P177" s="2"/>
    </row>
    <row r="178" spans="1:16" x14ac:dyDescent="0.3">
      <c r="A178" s="9">
        <v>45602</v>
      </c>
      <c r="B178" s="10" t="s">
        <v>116</v>
      </c>
      <c r="C178" s="44"/>
      <c r="D178" s="44">
        <v>44</v>
      </c>
      <c r="E178" s="46">
        <f t="shared" si="4"/>
        <v>27181.949999997767</v>
      </c>
      <c r="F178"/>
      <c r="P178" s="2"/>
    </row>
    <row r="179" spans="1:16" x14ac:dyDescent="0.3">
      <c r="A179" s="9">
        <v>45602</v>
      </c>
      <c r="B179" s="10" t="s">
        <v>12</v>
      </c>
      <c r="C179" s="44"/>
      <c r="D179" s="44">
        <v>3</v>
      </c>
      <c r="E179" s="46">
        <f>E178+C179-D179</f>
        <v>27178.949999997767</v>
      </c>
      <c r="F179"/>
      <c r="P179" s="2"/>
    </row>
    <row r="180" spans="1:16" s="10" customFormat="1" x14ac:dyDescent="0.3">
      <c r="A180" s="9">
        <v>45602</v>
      </c>
      <c r="B180" s="10" t="s">
        <v>116</v>
      </c>
      <c r="C180" s="44"/>
      <c r="D180" s="44">
        <v>82.19</v>
      </c>
      <c r="E180" s="46">
        <f t="shared" ref="E180:E227" si="5">E179+C180-D180</f>
        <v>27096.759999997768</v>
      </c>
      <c r="F180"/>
      <c r="G180"/>
      <c r="H180"/>
      <c r="I180"/>
      <c r="J180"/>
      <c r="K180"/>
      <c r="L180"/>
      <c r="M180"/>
      <c r="N180"/>
      <c r="O180"/>
    </row>
    <row r="181" spans="1:16" s="10" customFormat="1" x14ac:dyDescent="0.3">
      <c r="A181" s="9">
        <v>45602</v>
      </c>
      <c r="B181" s="10" t="s">
        <v>27</v>
      </c>
      <c r="C181" s="44"/>
      <c r="D181" s="44">
        <v>3</v>
      </c>
      <c r="E181" s="46">
        <f t="shared" si="5"/>
        <v>27093.759999997768</v>
      </c>
      <c r="F181"/>
      <c r="G181"/>
      <c r="H181"/>
      <c r="I181"/>
      <c r="J181"/>
      <c r="K181"/>
      <c r="L181"/>
      <c r="M181"/>
      <c r="N181"/>
      <c r="O181"/>
    </row>
    <row r="182" spans="1:16" s="10" customFormat="1" x14ac:dyDescent="0.3">
      <c r="A182" s="9">
        <v>45602</v>
      </c>
      <c r="B182" s="10" t="s">
        <v>117</v>
      </c>
      <c r="C182" s="44">
        <v>82.19</v>
      </c>
      <c r="D182" s="44"/>
      <c r="E182" s="46">
        <f t="shared" si="5"/>
        <v>27175.949999997767</v>
      </c>
      <c r="F182"/>
      <c r="G182"/>
      <c r="H182"/>
      <c r="I182"/>
      <c r="J182"/>
      <c r="K182"/>
      <c r="L182"/>
      <c r="M182"/>
      <c r="N182"/>
      <c r="O182"/>
    </row>
    <row r="183" spans="1:16" s="10" customFormat="1" x14ac:dyDescent="0.3">
      <c r="A183" s="9">
        <v>45603</v>
      </c>
      <c r="B183" s="10" t="s">
        <v>117</v>
      </c>
      <c r="C183" s="44">
        <v>190.79</v>
      </c>
      <c r="D183" s="44"/>
      <c r="E183" s="46">
        <f t="shared" si="5"/>
        <v>27366.739999997768</v>
      </c>
      <c r="F183"/>
      <c r="G183"/>
      <c r="H183"/>
      <c r="I183"/>
      <c r="J183"/>
      <c r="K183"/>
      <c r="L183"/>
      <c r="M183"/>
      <c r="N183"/>
      <c r="O183"/>
    </row>
    <row r="184" spans="1:16" x14ac:dyDescent="0.3">
      <c r="A184" s="1">
        <v>45604</v>
      </c>
      <c r="B184" s="10" t="s">
        <v>118</v>
      </c>
      <c r="C184" s="44"/>
      <c r="D184" s="44">
        <v>71.33</v>
      </c>
      <c r="E184" s="46">
        <f t="shared" si="5"/>
        <v>27295.409999997766</v>
      </c>
      <c r="F184"/>
      <c r="P184" s="2"/>
    </row>
    <row r="185" spans="1:16" x14ac:dyDescent="0.3">
      <c r="A185" s="9">
        <v>45604</v>
      </c>
      <c r="B185" s="10" t="s">
        <v>119</v>
      </c>
      <c r="C185" s="44"/>
      <c r="D185" s="44">
        <v>3</v>
      </c>
      <c r="E185" s="46">
        <f t="shared" si="5"/>
        <v>27292.409999997766</v>
      </c>
      <c r="F185"/>
      <c r="P185" s="2"/>
    </row>
    <row r="186" spans="1:16" x14ac:dyDescent="0.3">
      <c r="A186" s="9">
        <v>45609</v>
      </c>
      <c r="B186" s="10" t="s">
        <v>120</v>
      </c>
      <c r="C186" s="44"/>
      <c r="D186" s="44">
        <v>82.19</v>
      </c>
      <c r="E186" s="46">
        <f t="shared" si="5"/>
        <v>27210.219999997767</v>
      </c>
      <c r="F186"/>
      <c r="P186" s="2"/>
    </row>
    <row r="187" spans="1:16" x14ac:dyDescent="0.3">
      <c r="A187" s="9">
        <v>45609</v>
      </c>
      <c r="B187" s="10" t="s">
        <v>119</v>
      </c>
      <c r="C187" s="44"/>
      <c r="D187" s="44">
        <v>3</v>
      </c>
      <c r="E187" s="46">
        <f t="shared" si="5"/>
        <v>27207.219999997767</v>
      </c>
      <c r="F187"/>
      <c r="P187" s="2"/>
    </row>
    <row r="188" spans="1:16" x14ac:dyDescent="0.3">
      <c r="A188" s="1">
        <v>45622</v>
      </c>
      <c r="B188" s="2" t="s">
        <v>121</v>
      </c>
      <c r="C188" s="44">
        <v>4600000</v>
      </c>
      <c r="E188" s="46">
        <f t="shared" si="5"/>
        <v>4627207.2199999979</v>
      </c>
      <c r="F188"/>
      <c r="P188" s="2"/>
    </row>
    <row r="189" spans="1:16" x14ac:dyDescent="0.3">
      <c r="A189" s="1">
        <v>45622</v>
      </c>
      <c r="B189" s="2" t="s">
        <v>122</v>
      </c>
      <c r="C189" s="44"/>
      <c r="D189" s="44">
        <v>4590060.95</v>
      </c>
      <c r="E189" s="46">
        <f t="shared" si="5"/>
        <v>37146.26999999769</v>
      </c>
      <c r="F189"/>
      <c r="P189" s="2"/>
    </row>
    <row r="190" spans="1:16" x14ac:dyDescent="0.3">
      <c r="A190" s="1">
        <v>45624</v>
      </c>
      <c r="B190" s="2" t="s">
        <v>123</v>
      </c>
      <c r="C190" s="44">
        <v>16122277</v>
      </c>
      <c r="E190" s="46">
        <f t="shared" si="5"/>
        <v>16159423.269999998</v>
      </c>
      <c r="F190"/>
      <c r="P190" s="2"/>
    </row>
    <row r="191" spans="1:16" x14ac:dyDescent="0.3">
      <c r="A191" s="9">
        <v>45624</v>
      </c>
      <c r="B191" s="2" t="s">
        <v>124</v>
      </c>
      <c r="C191" s="44"/>
      <c r="D191" s="44">
        <v>10856129.279999999</v>
      </c>
      <c r="E191" s="46">
        <f t="shared" si="5"/>
        <v>5303293.9899999984</v>
      </c>
      <c r="F191"/>
      <c r="P191" s="2"/>
    </row>
    <row r="192" spans="1:16" x14ac:dyDescent="0.3">
      <c r="A192" s="9">
        <v>45624</v>
      </c>
      <c r="B192" s="2" t="s">
        <v>125</v>
      </c>
      <c r="C192" s="44"/>
      <c r="D192" s="44">
        <v>1863628.56</v>
      </c>
      <c r="E192" s="46">
        <f t="shared" si="5"/>
        <v>3439665.4299999983</v>
      </c>
      <c r="F192"/>
      <c r="P192" s="2"/>
    </row>
    <row r="193" spans="1:16" x14ac:dyDescent="0.3">
      <c r="A193" s="9">
        <v>45624</v>
      </c>
      <c r="B193" s="2" t="s">
        <v>127</v>
      </c>
      <c r="C193" s="44"/>
      <c r="D193" s="44">
        <v>2400000</v>
      </c>
      <c r="E193" s="46">
        <f t="shared" si="5"/>
        <v>1039665.4299999983</v>
      </c>
      <c r="F193"/>
      <c r="P193" s="2"/>
    </row>
    <row r="194" spans="1:16" x14ac:dyDescent="0.3">
      <c r="A194" s="1">
        <v>45624</v>
      </c>
      <c r="B194" s="2" t="s">
        <v>126</v>
      </c>
      <c r="C194" s="44"/>
      <c r="D194" s="44">
        <v>1000000</v>
      </c>
      <c r="E194" s="46">
        <f t="shared" si="5"/>
        <v>39665.429999998305</v>
      </c>
      <c r="F194"/>
      <c r="P194" s="2"/>
    </row>
    <row r="195" spans="1:16" x14ac:dyDescent="0.3">
      <c r="A195" s="1">
        <v>45624</v>
      </c>
      <c r="B195" s="2" t="s">
        <v>13</v>
      </c>
      <c r="C195" s="44"/>
      <c r="D195" s="44">
        <v>190.67</v>
      </c>
      <c r="E195" s="46">
        <f t="shared" si="5"/>
        <v>39474.759999998307</v>
      </c>
      <c r="F195"/>
      <c r="P195" s="2"/>
    </row>
    <row r="196" spans="1:16" x14ac:dyDescent="0.3">
      <c r="A196" s="9">
        <v>45624</v>
      </c>
      <c r="B196" s="2" t="s">
        <v>13</v>
      </c>
      <c r="C196" s="44"/>
      <c r="D196" s="44">
        <v>38.520000000000003</v>
      </c>
      <c r="E196" s="46">
        <f t="shared" si="5"/>
        <v>39436.23999999831</v>
      </c>
      <c r="F196"/>
      <c r="P196" s="2"/>
    </row>
    <row r="197" spans="1:16" x14ac:dyDescent="0.3">
      <c r="A197" s="9">
        <v>45624</v>
      </c>
      <c r="B197" s="2" t="s">
        <v>13</v>
      </c>
      <c r="C197" s="44"/>
      <c r="D197" s="44">
        <v>16.14</v>
      </c>
      <c r="E197" s="46">
        <f t="shared" si="5"/>
        <v>39420.099999998311</v>
      </c>
      <c r="F197"/>
      <c r="P197" s="2"/>
    </row>
    <row r="198" spans="1:16" s="10" customFormat="1" x14ac:dyDescent="0.3">
      <c r="A198" s="9">
        <v>45625</v>
      </c>
      <c r="B198" s="10" t="s">
        <v>134</v>
      </c>
      <c r="C198" s="44">
        <v>50000</v>
      </c>
      <c r="D198" s="44"/>
      <c r="E198" s="46">
        <f t="shared" si="5"/>
        <v>89420.099999998318</v>
      </c>
      <c r="F198"/>
      <c r="G198"/>
      <c r="H198"/>
      <c r="I198"/>
      <c r="J198"/>
      <c r="K198"/>
      <c r="L198"/>
      <c r="M198"/>
      <c r="N198"/>
      <c r="O198"/>
    </row>
    <row r="199" spans="1:16" x14ac:dyDescent="0.3">
      <c r="A199" s="1">
        <v>45625</v>
      </c>
      <c r="B199" s="2" t="s">
        <v>129</v>
      </c>
      <c r="C199" s="44"/>
      <c r="D199" s="44">
        <v>29250</v>
      </c>
      <c r="E199" s="46">
        <f t="shared" si="5"/>
        <v>60170.099999998318</v>
      </c>
      <c r="F199"/>
      <c r="P199" s="2"/>
    </row>
    <row r="200" spans="1:16" x14ac:dyDescent="0.3">
      <c r="A200" s="9">
        <v>45625</v>
      </c>
      <c r="B200" s="2" t="s">
        <v>27</v>
      </c>
      <c r="C200" s="44"/>
      <c r="D200" s="44">
        <v>3</v>
      </c>
      <c r="E200" s="46">
        <f t="shared" si="5"/>
        <v>60167.099999998318</v>
      </c>
      <c r="F200"/>
      <c r="P200" s="2"/>
    </row>
    <row r="201" spans="1:16" s="10" customFormat="1" x14ac:dyDescent="0.3">
      <c r="A201" s="9">
        <v>45631</v>
      </c>
      <c r="B201" s="10" t="s">
        <v>135</v>
      </c>
      <c r="C201" s="44"/>
      <c r="D201" s="44">
        <v>3648</v>
      </c>
      <c r="E201" s="46">
        <f t="shared" si="5"/>
        <v>56519.099999998318</v>
      </c>
      <c r="F201"/>
      <c r="G201"/>
      <c r="H201"/>
      <c r="I201"/>
      <c r="J201"/>
      <c r="K201"/>
      <c r="L201"/>
      <c r="M201"/>
      <c r="N201"/>
      <c r="O201"/>
    </row>
    <row r="202" spans="1:16" s="10" customFormat="1" x14ac:dyDescent="0.3">
      <c r="A202" s="9">
        <v>45631</v>
      </c>
      <c r="B202" s="10" t="s">
        <v>27</v>
      </c>
      <c r="C202" s="44"/>
      <c r="D202" s="44">
        <v>3</v>
      </c>
      <c r="E202" s="46">
        <f t="shared" si="5"/>
        <v>56516.099999998318</v>
      </c>
      <c r="F202"/>
      <c r="G202"/>
      <c r="H202"/>
      <c r="I202"/>
      <c r="J202"/>
      <c r="K202"/>
      <c r="L202"/>
      <c r="M202"/>
      <c r="N202"/>
      <c r="O202"/>
    </row>
    <row r="203" spans="1:16" s="10" customFormat="1" x14ac:dyDescent="0.3">
      <c r="A203" s="9">
        <v>45631</v>
      </c>
      <c r="B203" s="10" t="s">
        <v>157</v>
      </c>
      <c r="C203" s="44"/>
      <c r="D203" s="44">
        <v>40</v>
      </c>
      <c r="E203" s="46">
        <f t="shared" si="5"/>
        <v>56476.099999998318</v>
      </c>
      <c r="F203"/>
      <c r="G203"/>
      <c r="H203"/>
      <c r="I203"/>
      <c r="J203"/>
      <c r="K203"/>
      <c r="L203"/>
      <c r="M203"/>
      <c r="N203"/>
      <c r="O203"/>
    </row>
    <row r="204" spans="1:16" s="10" customFormat="1" x14ac:dyDescent="0.3">
      <c r="A204" s="9">
        <v>45631</v>
      </c>
      <c r="B204" s="10" t="s">
        <v>27</v>
      </c>
      <c r="C204" s="44"/>
      <c r="D204" s="44">
        <v>3</v>
      </c>
      <c r="E204" s="46">
        <f t="shared" si="5"/>
        <v>56473.099999998318</v>
      </c>
      <c r="F204"/>
      <c r="G204"/>
      <c r="H204"/>
      <c r="I204"/>
      <c r="J204"/>
      <c r="K204"/>
      <c r="L204"/>
      <c r="M204"/>
      <c r="N204"/>
      <c r="O204"/>
    </row>
    <row r="205" spans="1:16" s="10" customFormat="1" x14ac:dyDescent="0.3">
      <c r="A205" s="9">
        <v>45638</v>
      </c>
      <c r="B205" s="10" t="s">
        <v>138</v>
      </c>
      <c r="C205" s="44"/>
      <c r="D205" s="44">
        <v>20898.04</v>
      </c>
      <c r="E205" s="46">
        <f t="shared" si="5"/>
        <v>35575.059999998317</v>
      </c>
      <c r="F205"/>
      <c r="G205"/>
      <c r="H205"/>
      <c r="I205"/>
      <c r="J205"/>
      <c r="K205"/>
      <c r="L205"/>
      <c r="M205"/>
      <c r="N205"/>
      <c r="O205"/>
    </row>
    <row r="206" spans="1:16" s="10" customFormat="1" x14ac:dyDescent="0.3">
      <c r="A206" s="9">
        <v>45638</v>
      </c>
      <c r="B206" s="10" t="s">
        <v>27</v>
      </c>
      <c r="C206" s="44"/>
      <c r="D206" s="44">
        <v>3</v>
      </c>
      <c r="E206" s="46">
        <f t="shared" si="5"/>
        <v>35572.059999998317</v>
      </c>
      <c r="F206"/>
      <c r="G206"/>
      <c r="H206"/>
      <c r="I206"/>
      <c r="J206"/>
      <c r="K206"/>
      <c r="L206"/>
      <c r="M206"/>
      <c r="N206"/>
      <c r="O206"/>
    </row>
    <row r="207" spans="1:16" s="10" customFormat="1" x14ac:dyDescent="0.3">
      <c r="A207" s="9">
        <v>45638</v>
      </c>
      <c r="B207" s="10" t="s">
        <v>139</v>
      </c>
      <c r="C207" s="44"/>
      <c r="D207" s="44">
        <v>32207.93</v>
      </c>
      <c r="E207" s="46">
        <f t="shared" si="5"/>
        <v>3364.1299999983166</v>
      </c>
      <c r="F207"/>
      <c r="G207"/>
      <c r="H207"/>
      <c r="I207"/>
      <c r="J207"/>
      <c r="K207"/>
      <c r="L207"/>
      <c r="M207"/>
      <c r="N207"/>
      <c r="O207"/>
    </row>
    <row r="208" spans="1:16" s="10" customFormat="1" x14ac:dyDescent="0.3">
      <c r="A208" s="9">
        <v>45638</v>
      </c>
      <c r="B208" s="10" t="s">
        <v>27</v>
      </c>
      <c r="C208" s="44"/>
      <c r="D208" s="44">
        <v>3</v>
      </c>
      <c r="E208" s="46">
        <f t="shared" si="5"/>
        <v>3361.1299999983166</v>
      </c>
      <c r="F208"/>
      <c r="G208"/>
      <c r="H208"/>
      <c r="I208"/>
      <c r="J208"/>
      <c r="K208"/>
      <c r="L208"/>
      <c r="M208"/>
      <c r="N208"/>
      <c r="O208"/>
    </row>
    <row r="209" spans="1:16" s="10" customFormat="1" x14ac:dyDescent="0.3">
      <c r="A209" s="9">
        <v>45638</v>
      </c>
      <c r="B209" s="10" t="s">
        <v>134</v>
      </c>
      <c r="C209" s="44">
        <v>50000</v>
      </c>
      <c r="D209" s="44"/>
      <c r="E209" s="46">
        <f t="shared" si="5"/>
        <v>53361.129999998317</v>
      </c>
      <c r="F209"/>
      <c r="G209"/>
      <c r="H209"/>
      <c r="I209"/>
      <c r="J209"/>
      <c r="K209"/>
      <c r="L209"/>
      <c r="M209"/>
      <c r="N209"/>
      <c r="O209"/>
    </row>
    <row r="210" spans="1:16" s="10" customFormat="1" x14ac:dyDescent="0.3">
      <c r="A210" s="9">
        <v>45643</v>
      </c>
      <c r="B210" s="10" t="s">
        <v>140</v>
      </c>
      <c r="C210" s="44"/>
      <c r="D210" s="44">
        <v>1023.08</v>
      </c>
      <c r="E210" s="46">
        <f t="shared" si="5"/>
        <v>52338.049999998315</v>
      </c>
      <c r="F210"/>
      <c r="G210"/>
      <c r="H210"/>
      <c r="I210"/>
      <c r="J210"/>
      <c r="K210"/>
      <c r="L210"/>
      <c r="M210"/>
      <c r="N210"/>
      <c r="O210"/>
    </row>
    <row r="211" spans="1:16" s="10" customFormat="1" x14ac:dyDescent="0.3">
      <c r="A211" s="9">
        <v>45643</v>
      </c>
      <c r="B211" s="10" t="s">
        <v>141</v>
      </c>
      <c r="C211" s="44">
        <v>4236193.47</v>
      </c>
      <c r="D211" s="44"/>
      <c r="E211" s="46">
        <f t="shared" si="5"/>
        <v>4288531.5199999977</v>
      </c>
      <c r="F211"/>
      <c r="G211"/>
      <c r="H211"/>
      <c r="I211"/>
      <c r="J211"/>
      <c r="K211"/>
      <c r="L211"/>
      <c r="M211"/>
      <c r="N211"/>
      <c r="O211"/>
    </row>
    <row r="212" spans="1:16" s="10" customFormat="1" x14ac:dyDescent="0.3">
      <c r="A212" s="9">
        <v>45644</v>
      </c>
      <c r="B212" s="10" t="s">
        <v>142</v>
      </c>
      <c r="C212" s="44"/>
      <c r="D212" s="44">
        <v>4236193.47</v>
      </c>
      <c r="E212" s="46">
        <f t="shared" si="5"/>
        <v>52338.049999997951</v>
      </c>
      <c r="F212"/>
      <c r="G212"/>
      <c r="H212"/>
      <c r="I212"/>
      <c r="J212"/>
      <c r="K212"/>
      <c r="L212"/>
      <c r="M212"/>
      <c r="N212"/>
      <c r="O212"/>
    </row>
    <row r="213" spans="1:16" x14ac:dyDescent="0.3">
      <c r="A213" s="9">
        <v>45644</v>
      </c>
      <c r="B213" s="2" t="s">
        <v>130</v>
      </c>
      <c r="C213" s="44"/>
      <c r="D213" s="44">
        <v>3912</v>
      </c>
      <c r="E213" s="46">
        <f t="shared" si="5"/>
        <v>48426.049999997951</v>
      </c>
      <c r="F213"/>
      <c r="P213" s="2"/>
    </row>
    <row r="214" spans="1:16" x14ac:dyDescent="0.3">
      <c r="A214" s="9">
        <v>45644</v>
      </c>
      <c r="B214" s="10" t="s">
        <v>27</v>
      </c>
      <c r="C214" s="44"/>
      <c r="D214" s="44">
        <v>3</v>
      </c>
      <c r="E214" s="46">
        <f t="shared" si="5"/>
        <v>48423.049999997951</v>
      </c>
      <c r="F214"/>
      <c r="P214" s="2"/>
    </row>
    <row r="215" spans="1:16" x14ac:dyDescent="0.3">
      <c r="A215" s="9">
        <v>45644</v>
      </c>
      <c r="B215" s="2" t="s">
        <v>158</v>
      </c>
      <c r="C215" s="44"/>
      <c r="D215" s="44">
        <v>7650.66</v>
      </c>
      <c r="E215" s="46">
        <f t="shared" si="5"/>
        <v>40772.389999997948</v>
      </c>
      <c r="F215"/>
      <c r="P215" s="2"/>
    </row>
    <row r="216" spans="1:16" x14ac:dyDescent="0.3">
      <c r="A216" s="9">
        <v>45644</v>
      </c>
      <c r="B216" s="2" t="s">
        <v>27</v>
      </c>
      <c r="C216" s="44"/>
      <c r="D216" s="44">
        <v>3</v>
      </c>
      <c r="E216" s="46">
        <f t="shared" si="5"/>
        <v>40769.389999997948</v>
      </c>
      <c r="F216"/>
      <c r="P216" s="2"/>
    </row>
    <row r="217" spans="1:16" x14ac:dyDescent="0.3">
      <c r="A217" s="9">
        <v>45644</v>
      </c>
      <c r="B217" s="2" t="s">
        <v>131</v>
      </c>
      <c r="C217" s="44"/>
      <c r="D217" s="44">
        <v>4560</v>
      </c>
      <c r="E217" s="46">
        <f t="shared" si="5"/>
        <v>36209.389999997948</v>
      </c>
      <c r="F217"/>
      <c r="P217" s="2"/>
    </row>
    <row r="218" spans="1:16" x14ac:dyDescent="0.3">
      <c r="A218" s="9">
        <v>45644</v>
      </c>
      <c r="B218" s="10" t="s">
        <v>27</v>
      </c>
      <c r="C218" s="44"/>
      <c r="D218" s="44">
        <v>3</v>
      </c>
      <c r="E218" s="46">
        <f t="shared" si="5"/>
        <v>36206.389999997948</v>
      </c>
      <c r="F218"/>
      <c r="P218" s="2"/>
    </row>
    <row r="219" spans="1:16" x14ac:dyDescent="0.3">
      <c r="A219" s="9">
        <v>45644</v>
      </c>
      <c r="B219" s="2" t="s">
        <v>132</v>
      </c>
      <c r="C219" s="44"/>
      <c r="D219" s="44">
        <v>4513</v>
      </c>
      <c r="E219" s="46">
        <f t="shared" si="5"/>
        <v>31693.389999997948</v>
      </c>
      <c r="F219"/>
      <c r="P219" s="2"/>
    </row>
    <row r="220" spans="1:16" x14ac:dyDescent="0.3">
      <c r="A220" s="9">
        <v>45644</v>
      </c>
      <c r="B220" s="2" t="s">
        <v>27</v>
      </c>
      <c r="C220" s="44"/>
      <c r="D220" s="44">
        <v>3</v>
      </c>
      <c r="E220" s="46">
        <f t="shared" si="5"/>
        <v>31690.389999997948</v>
      </c>
      <c r="F220"/>
      <c r="P220" s="2"/>
    </row>
    <row r="221" spans="1:16" x14ac:dyDescent="0.3">
      <c r="A221" s="9">
        <v>45644</v>
      </c>
      <c r="B221" s="2" t="s">
        <v>133</v>
      </c>
      <c r="C221" s="44"/>
      <c r="D221" s="44">
        <v>7629.86</v>
      </c>
      <c r="E221" s="46">
        <f t="shared" si="5"/>
        <v>24060.529999997947</v>
      </c>
      <c r="F221"/>
      <c r="P221" s="2"/>
    </row>
    <row r="222" spans="1:16" x14ac:dyDescent="0.3">
      <c r="A222" s="9">
        <v>45644</v>
      </c>
      <c r="B222" s="2" t="s">
        <v>27</v>
      </c>
      <c r="C222" s="44"/>
      <c r="D222" s="44">
        <v>3</v>
      </c>
      <c r="E222" s="46">
        <f t="shared" si="5"/>
        <v>24057.529999997947</v>
      </c>
      <c r="F222"/>
      <c r="P222" s="2"/>
    </row>
    <row r="223" spans="1:16" s="10" customFormat="1" x14ac:dyDescent="0.3">
      <c r="A223" s="9">
        <v>45646</v>
      </c>
      <c r="B223" s="2" t="s">
        <v>148</v>
      </c>
      <c r="C223" s="44">
        <v>11737.5</v>
      </c>
      <c r="D223" s="44"/>
      <c r="E223" s="46">
        <f t="shared" si="5"/>
        <v>35795.029999997947</v>
      </c>
      <c r="F223"/>
      <c r="G223"/>
      <c r="H223"/>
      <c r="I223"/>
      <c r="J223"/>
      <c r="K223"/>
      <c r="L223"/>
      <c r="M223"/>
      <c r="N223"/>
      <c r="O223"/>
    </row>
    <row r="224" spans="1:16" x14ac:dyDescent="0.3">
      <c r="A224" s="1">
        <v>45646</v>
      </c>
      <c r="B224" s="10" t="s">
        <v>146</v>
      </c>
      <c r="C224" s="44">
        <v>16122277</v>
      </c>
      <c r="E224" s="46">
        <f t="shared" si="5"/>
        <v>16158072.029999997</v>
      </c>
      <c r="F224"/>
      <c r="P224" s="2"/>
    </row>
    <row r="225" spans="1:16" x14ac:dyDescent="0.3">
      <c r="A225" s="9">
        <v>45646</v>
      </c>
      <c r="B225" s="10" t="s">
        <v>147</v>
      </c>
      <c r="C225" s="44"/>
      <c r="D225" s="44">
        <v>16122277</v>
      </c>
      <c r="E225" s="46">
        <f t="shared" si="5"/>
        <v>35795.029999997467</v>
      </c>
      <c r="F225"/>
      <c r="P225" s="2"/>
    </row>
    <row r="226" spans="1:16" x14ac:dyDescent="0.3">
      <c r="A226" s="9">
        <v>45657</v>
      </c>
      <c r="B226" s="10" t="s">
        <v>150</v>
      </c>
      <c r="C226" s="44">
        <v>18449.95</v>
      </c>
      <c r="E226" s="46">
        <f t="shared" si="5"/>
        <v>54244.979999997464</v>
      </c>
      <c r="F226"/>
      <c r="P226" s="2"/>
    </row>
    <row r="227" spans="1:16" x14ac:dyDescent="0.3">
      <c r="A227" s="9">
        <v>45657</v>
      </c>
      <c r="B227" s="10" t="s">
        <v>150</v>
      </c>
      <c r="C227" s="44">
        <v>98.05</v>
      </c>
      <c r="E227" s="46">
        <f t="shared" si="5"/>
        <v>54343.029999997467</v>
      </c>
      <c r="F227"/>
      <c r="P227" s="2"/>
    </row>
    <row r="228" spans="1:16" x14ac:dyDescent="0.3">
      <c r="A228" s="9"/>
      <c r="B228" s="10"/>
      <c r="C228" s="11"/>
      <c r="F228" s="46"/>
    </row>
    <row r="229" spans="1:16" x14ac:dyDescent="0.3">
      <c r="A229" s="9"/>
      <c r="B229" s="10"/>
      <c r="C229" s="11"/>
      <c r="F229" s="46"/>
    </row>
    <row r="230" spans="1:16" x14ac:dyDescent="0.3">
      <c r="A230" s="9"/>
      <c r="B230" s="10"/>
      <c r="C230" s="11"/>
      <c r="F230" s="46"/>
    </row>
    <row r="231" spans="1:16" x14ac:dyDescent="0.3">
      <c r="A231" s="9"/>
      <c r="B231" s="10"/>
      <c r="C231" s="11"/>
      <c r="F231" s="46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32"/>
  <sheetViews>
    <sheetView zoomScaleNormal="100" workbookViewId="0">
      <selection activeCell="B3" sqref="B3"/>
    </sheetView>
  </sheetViews>
  <sheetFormatPr baseColWidth="10" defaultColWidth="11.33203125" defaultRowHeight="13.2" x14ac:dyDescent="0.25"/>
  <cols>
    <col min="1" max="1" width="11.33203125" style="12"/>
    <col min="2" max="2" width="69.5546875" style="10" customWidth="1"/>
    <col min="3" max="3" width="12.109375" style="20" customWidth="1"/>
    <col min="4" max="4" width="12.33203125" style="20" customWidth="1"/>
    <col min="5" max="5" width="11.88671875" style="20" customWidth="1"/>
    <col min="6" max="239" width="11.33203125" style="21"/>
    <col min="240" max="240" width="43.6640625" style="21" customWidth="1"/>
    <col min="241" max="241" width="12.109375" style="21" customWidth="1"/>
    <col min="242" max="242" width="12.33203125" style="21" customWidth="1"/>
    <col min="243" max="243" width="11.88671875" style="21" customWidth="1"/>
    <col min="244" max="495" width="11.33203125" style="21"/>
    <col min="496" max="496" width="43.6640625" style="21" customWidth="1"/>
    <col min="497" max="497" width="12.109375" style="21" customWidth="1"/>
    <col min="498" max="498" width="12.33203125" style="21" customWidth="1"/>
    <col min="499" max="499" width="11.88671875" style="21" customWidth="1"/>
    <col min="500" max="751" width="11.33203125" style="21"/>
    <col min="752" max="752" width="43.6640625" style="21" customWidth="1"/>
    <col min="753" max="753" width="12.109375" style="21" customWidth="1"/>
    <col min="754" max="754" width="12.33203125" style="21" customWidth="1"/>
    <col min="755" max="755" width="11.88671875" style="21" customWidth="1"/>
    <col min="756" max="1007" width="11.33203125" style="21"/>
    <col min="1008" max="1008" width="43.6640625" style="21" customWidth="1"/>
    <col min="1009" max="1009" width="12.109375" style="21" customWidth="1"/>
    <col min="1010" max="1010" width="12.33203125" style="21" customWidth="1"/>
    <col min="1011" max="1011" width="11.88671875" style="21" customWidth="1"/>
    <col min="1012" max="1263" width="11.33203125" style="21"/>
    <col min="1264" max="1264" width="43.6640625" style="21" customWidth="1"/>
    <col min="1265" max="1265" width="12.109375" style="21" customWidth="1"/>
    <col min="1266" max="1266" width="12.33203125" style="21" customWidth="1"/>
    <col min="1267" max="1267" width="11.88671875" style="21" customWidth="1"/>
    <col min="1268" max="1519" width="11.33203125" style="21"/>
    <col min="1520" max="1520" width="43.6640625" style="21" customWidth="1"/>
    <col min="1521" max="1521" width="12.109375" style="21" customWidth="1"/>
    <col min="1522" max="1522" width="12.33203125" style="21" customWidth="1"/>
    <col min="1523" max="1523" width="11.88671875" style="21" customWidth="1"/>
    <col min="1524" max="1775" width="11.33203125" style="21"/>
    <col min="1776" max="1776" width="43.6640625" style="21" customWidth="1"/>
    <col min="1777" max="1777" width="12.109375" style="21" customWidth="1"/>
    <col min="1778" max="1778" width="12.33203125" style="21" customWidth="1"/>
    <col min="1779" max="1779" width="11.88671875" style="21" customWidth="1"/>
    <col min="1780" max="2031" width="11.33203125" style="21"/>
    <col min="2032" max="2032" width="43.6640625" style="21" customWidth="1"/>
    <col min="2033" max="2033" width="12.109375" style="21" customWidth="1"/>
    <col min="2034" max="2034" width="12.33203125" style="21" customWidth="1"/>
    <col min="2035" max="2035" width="11.88671875" style="21" customWidth="1"/>
    <col min="2036" max="2287" width="11.33203125" style="21"/>
    <col min="2288" max="2288" width="43.6640625" style="21" customWidth="1"/>
    <col min="2289" max="2289" width="12.109375" style="21" customWidth="1"/>
    <col min="2290" max="2290" width="12.33203125" style="21" customWidth="1"/>
    <col min="2291" max="2291" width="11.88671875" style="21" customWidth="1"/>
    <col min="2292" max="2543" width="11.33203125" style="21"/>
    <col min="2544" max="2544" width="43.6640625" style="21" customWidth="1"/>
    <col min="2545" max="2545" width="12.109375" style="21" customWidth="1"/>
    <col min="2546" max="2546" width="12.33203125" style="21" customWidth="1"/>
    <col min="2547" max="2547" width="11.88671875" style="21" customWidth="1"/>
    <col min="2548" max="2799" width="11.33203125" style="21"/>
    <col min="2800" max="2800" width="43.6640625" style="21" customWidth="1"/>
    <col min="2801" max="2801" width="12.109375" style="21" customWidth="1"/>
    <col min="2802" max="2802" width="12.33203125" style="21" customWidth="1"/>
    <col min="2803" max="2803" width="11.88671875" style="21" customWidth="1"/>
    <col min="2804" max="3055" width="11.33203125" style="21"/>
    <col min="3056" max="3056" width="43.6640625" style="21" customWidth="1"/>
    <col min="3057" max="3057" width="12.109375" style="21" customWidth="1"/>
    <col min="3058" max="3058" width="12.33203125" style="21" customWidth="1"/>
    <col min="3059" max="3059" width="11.88671875" style="21" customWidth="1"/>
    <col min="3060" max="3311" width="11.33203125" style="21"/>
    <col min="3312" max="3312" width="43.6640625" style="21" customWidth="1"/>
    <col min="3313" max="3313" width="12.109375" style="21" customWidth="1"/>
    <col min="3314" max="3314" width="12.33203125" style="21" customWidth="1"/>
    <col min="3315" max="3315" width="11.88671875" style="21" customWidth="1"/>
    <col min="3316" max="3567" width="11.33203125" style="21"/>
    <col min="3568" max="3568" width="43.6640625" style="21" customWidth="1"/>
    <col min="3569" max="3569" width="12.109375" style="21" customWidth="1"/>
    <col min="3570" max="3570" width="12.33203125" style="21" customWidth="1"/>
    <col min="3571" max="3571" width="11.88671875" style="21" customWidth="1"/>
    <col min="3572" max="3823" width="11.33203125" style="21"/>
    <col min="3824" max="3824" width="43.6640625" style="21" customWidth="1"/>
    <col min="3825" max="3825" width="12.109375" style="21" customWidth="1"/>
    <col min="3826" max="3826" width="12.33203125" style="21" customWidth="1"/>
    <col min="3827" max="3827" width="11.88671875" style="21" customWidth="1"/>
    <col min="3828" max="4079" width="11.33203125" style="21"/>
    <col min="4080" max="4080" width="43.6640625" style="21" customWidth="1"/>
    <col min="4081" max="4081" width="12.109375" style="21" customWidth="1"/>
    <col min="4082" max="4082" width="12.33203125" style="21" customWidth="1"/>
    <col min="4083" max="4083" width="11.88671875" style="21" customWidth="1"/>
    <col min="4084" max="4335" width="11.33203125" style="21"/>
    <col min="4336" max="4336" width="43.6640625" style="21" customWidth="1"/>
    <col min="4337" max="4337" width="12.109375" style="21" customWidth="1"/>
    <col min="4338" max="4338" width="12.33203125" style="21" customWidth="1"/>
    <col min="4339" max="4339" width="11.88671875" style="21" customWidth="1"/>
    <col min="4340" max="4591" width="11.33203125" style="21"/>
    <col min="4592" max="4592" width="43.6640625" style="21" customWidth="1"/>
    <col min="4593" max="4593" width="12.109375" style="21" customWidth="1"/>
    <col min="4594" max="4594" width="12.33203125" style="21" customWidth="1"/>
    <col min="4595" max="4595" width="11.88671875" style="21" customWidth="1"/>
    <col min="4596" max="4847" width="11.33203125" style="21"/>
    <col min="4848" max="4848" width="43.6640625" style="21" customWidth="1"/>
    <col min="4849" max="4849" width="12.109375" style="21" customWidth="1"/>
    <col min="4850" max="4850" width="12.33203125" style="21" customWidth="1"/>
    <col min="4851" max="4851" width="11.88671875" style="21" customWidth="1"/>
    <col min="4852" max="5103" width="11.33203125" style="21"/>
    <col min="5104" max="5104" width="43.6640625" style="21" customWidth="1"/>
    <col min="5105" max="5105" width="12.109375" style="21" customWidth="1"/>
    <col min="5106" max="5106" width="12.33203125" style="21" customWidth="1"/>
    <col min="5107" max="5107" width="11.88671875" style="21" customWidth="1"/>
    <col min="5108" max="5359" width="11.33203125" style="21"/>
    <col min="5360" max="5360" width="43.6640625" style="21" customWidth="1"/>
    <col min="5361" max="5361" width="12.109375" style="21" customWidth="1"/>
    <col min="5362" max="5362" width="12.33203125" style="21" customWidth="1"/>
    <col min="5363" max="5363" width="11.88671875" style="21" customWidth="1"/>
    <col min="5364" max="5615" width="11.33203125" style="21"/>
    <col min="5616" max="5616" width="43.6640625" style="21" customWidth="1"/>
    <col min="5617" max="5617" width="12.109375" style="21" customWidth="1"/>
    <col min="5618" max="5618" width="12.33203125" style="21" customWidth="1"/>
    <col min="5619" max="5619" width="11.88671875" style="21" customWidth="1"/>
    <col min="5620" max="5871" width="11.33203125" style="21"/>
    <col min="5872" max="5872" width="43.6640625" style="21" customWidth="1"/>
    <col min="5873" max="5873" width="12.109375" style="21" customWidth="1"/>
    <col min="5874" max="5874" width="12.33203125" style="21" customWidth="1"/>
    <col min="5875" max="5875" width="11.88671875" style="21" customWidth="1"/>
    <col min="5876" max="6127" width="11.33203125" style="21"/>
    <col min="6128" max="6128" width="43.6640625" style="21" customWidth="1"/>
    <col min="6129" max="6129" width="12.109375" style="21" customWidth="1"/>
    <col min="6130" max="6130" width="12.33203125" style="21" customWidth="1"/>
    <col min="6131" max="6131" width="11.88671875" style="21" customWidth="1"/>
    <col min="6132" max="6383" width="11.33203125" style="21"/>
    <col min="6384" max="6384" width="43.6640625" style="21" customWidth="1"/>
    <col min="6385" max="6385" width="12.109375" style="21" customWidth="1"/>
    <col min="6386" max="6386" width="12.33203125" style="21" customWidth="1"/>
    <col min="6387" max="6387" width="11.88671875" style="21" customWidth="1"/>
    <col min="6388" max="6639" width="11.33203125" style="21"/>
    <col min="6640" max="6640" width="43.6640625" style="21" customWidth="1"/>
    <col min="6641" max="6641" width="12.109375" style="21" customWidth="1"/>
    <col min="6642" max="6642" width="12.33203125" style="21" customWidth="1"/>
    <col min="6643" max="6643" width="11.88671875" style="21" customWidth="1"/>
    <col min="6644" max="6895" width="11.33203125" style="21"/>
    <col min="6896" max="6896" width="43.6640625" style="21" customWidth="1"/>
    <col min="6897" max="6897" width="12.109375" style="21" customWidth="1"/>
    <col min="6898" max="6898" width="12.33203125" style="21" customWidth="1"/>
    <col min="6899" max="6899" width="11.88671875" style="21" customWidth="1"/>
    <col min="6900" max="7151" width="11.33203125" style="21"/>
    <col min="7152" max="7152" width="43.6640625" style="21" customWidth="1"/>
    <col min="7153" max="7153" width="12.109375" style="21" customWidth="1"/>
    <col min="7154" max="7154" width="12.33203125" style="21" customWidth="1"/>
    <col min="7155" max="7155" width="11.88671875" style="21" customWidth="1"/>
    <col min="7156" max="7407" width="11.33203125" style="21"/>
    <col min="7408" max="7408" width="43.6640625" style="21" customWidth="1"/>
    <col min="7409" max="7409" width="12.109375" style="21" customWidth="1"/>
    <col min="7410" max="7410" width="12.33203125" style="21" customWidth="1"/>
    <col min="7411" max="7411" width="11.88671875" style="21" customWidth="1"/>
    <col min="7412" max="7663" width="11.33203125" style="21"/>
    <col min="7664" max="7664" width="43.6640625" style="21" customWidth="1"/>
    <col min="7665" max="7665" width="12.109375" style="21" customWidth="1"/>
    <col min="7666" max="7666" width="12.33203125" style="21" customWidth="1"/>
    <col min="7667" max="7667" width="11.88671875" style="21" customWidth="1"/>
    <col min="7668" max="7919" width="11.33203125" style="21"/>
    <col min="7920" max="7920" width="43.6640625" style="21" customWidth="1"/>
    <col min="7921" max="7921" width="12.109375" style="21" customWidth="1"/>
    <col min="7922" max="7922" width="12.33203125" style="21" customWidth="1"/>
    <col min="7923" max="7923" width="11.88671875" style="21" customWidth="1"/>
    <col min="7924" max="8175" width="11.33203125" style="21"/>
    <col min="8176" max="8176" width="43.6640625" style="21" customWidth="1"/>
    <col min="8177" max="8177" width="12.109375" style="21" customWidth="1"/>
    <col min="8178" max="8178" width="12.33203125" style="21" customWidth="1"/>
    <col min="8179" max="8179" width="11.88671875" style="21" customWidth="1"/>
    <col min="8180" max="8431" width="11.33203125" style="21"/>
    <col min="8432" max="8432" width="43.6640625" style="21" customWidth="1"/>
    <col min="8433" max="8433" width="12.109375" style="21" customWidth="1"/>
    <col min="8434" max="8434" width="12.33203125" style="21" customWidth="1"/>
    <col min="8435" max="8435" width="11.88671875" style="21" customWidth="1"/>
    <col min="8436" max="8687" width="11.33203125" style="21"/>
    <col min="8688" max="8688" width="43.6640625" style="21" customWidth="1"/>
    <col min="8689" max="8689" width="12.109375" style="21" customWidth="1"/>
    <col min="8690" max="8690" width="12.33203125" style="21" customWidth="1"/>
    <col min="8691" max="8691" width="11.88671875" style="21" customWidth="1"/>
    <col min="8692" max="8943" width="11.33203125" style="21"/>
    <col min="8944" max="8944" width="43.6640625" style="21" customWidth="1"/>
    <col min="8945" max="8945" width="12.109375" style="21" customWidth="1"/>
    <col min="8946" max="8946" width="12.33203125" style="21" customWidth="1"/>
    <col min="8947" max="8947" width="11.88671875" style="21" customWidth="1"/>
    <col min="8948" max="9199" width="11.33203125" style="21"/>
    <col min="9200" max="9200" width="43.6640625" style="21" customWidth="1"/>
    <col min="9201" max="9201" width="12.109375" style="21" customWidth="1"/>
    <col min="9202" max="9202" width="12.33203125" style="21" customWidth="1"/>
    <col min="9203" max="9203" width="11.88671875" style="21" customWidth="1"/>
    <col min="9204" max="9455" width="11.33203125" style="21"/>
    <col min="9456" max="9456" width="43.6640625" style="21" customWidth="1"/>
    <col min="9457" max="9457" width="12.109375" style="21" customWidth="1"/>
    <col min="9458" max="9458" width="12.33203125" style="21" customWidth="1"/>
    <col min="9459" max="9459" width="11.88671875" style="21" customWidth="1"/>
    <col min="9460" max="9711" width="11.33203125" style="21"/>
    <col min="9712" max="9712" width="43.6640625" style="21" customWidth="1"/>
    <col min="9713" max="9713" width="12.109375" style="21" customWidth="1"/>
    <col min="9714" max="9714" width="12.33203125" style="21" customWidth="1"/>
    <col min="9715" max="9715" width="11.88671875" style="21" customWidth="1"/>
    <col min="9716" max="9967" width="11.33203125" style="21"/>
    <col min="9968" max="9968" width="43.6640625" style="21" customWidth="1"/>
    <col min="9969" max="9969" width="12.109375" style="21" customWidth="1"/>
    <col min="9970" max="9970" width="12.33203125" style="21" customWidth="1"/>
    <col min="9971" max="9971" width="11.88671875" style="21" customWidth="1"/>
    <col min="9972" max="10223" width="11.33203125" style="21"/>
    <col min="10224" max="10224" width="43.6640625" style="21" customWidth="1"/>
    <col min="10225" max="10225" width="12.109375" style="21" customWidth="1"/>
    <col min="10226" max="10226" width="12.33203125" style="21" customWidth="1"/>
    <col min="10227" max="10227" width="11.88671875" style="21" customWidth="1"/>
    <col min="10228" max="10479" width="11.33203125" style="21"/>
    <col min="10480" max="10480" width="43.6640625" style="21" customWidth="1"/>
    <col min="10481" max="10481" width="12.109375" style="21" customWidth="1"/>
    <col min="10482" max="10482" width="12.33203125" style="21" customWidth="1"/>
    <col min="10483" max="10483" width="11.88671875" style="21" customWidth="1"/>
    <col min="10484" max="10735" width="11.33203125" style="21"/>
    <col min="10736" max="10736" width="43.6640625" style="21" customWidth="1"/>
    <col min="10737" max="10737" width="12.109375" style="21" customWidth="1"/>
    <col min="10738" max="10738" width="12.33203125" style="21" customWidth="1"/>
    <col min="10739" max="10739" width="11.88671875" style="21" customWidth="1"/>
    <col min="10740" max="10991" width="11.33203125" style="21"/>
    <col min="10992" max="10992" width="43.6640625" style="21" customWidth="1"/>
    <col min="10993" max="10993" width="12.109375" style="21" customWidth="1"/>
    <col min="10994" max="10994" width="12.33203125" style="21" customWidth="1"/>
    <col min="10995" max="10995" width="11.88671875" style="21" customWidth="1"/>
    <col min="10996" max="11247" width="11.33203125" style="21"/>
    <col min="11248" max="11248" width="43.6640625" style="21" customWidth="1"/>
    <col min="11249" max="11249" width="12.109375" style="21" customWidth="1"/>
    <col min="11250" max="11250" width="12.33203125" style="21" customWidth="1"/>
    <col min="11251" max="11251" width="11.88671875" style="21" customWidth="1"/>
    <col min="11252" max="11503" width="11.33203125" style="21"/>
    <col min="11504" max="11504" width="43.6640625" style="21" customWidth="1"/>
    <col min="11505" max="11505" width="12.109375" style="21" customWidth="1"/>
    <col min="11506" max="11506" width="12.33203125" style="21" customWidth="1"/>
    <col min="11507" max="11507" width="11.88671875" style="21" customWidth="1"/>
    <col min="11508" max="11759" width="11.33203125" style="21"/>
    <col min="11760" max="11760" width="43.6640625" style="21" customWidth="1"/>
    <col min="11761" max="11761" width="12.109375" style="21" customWidth="1"/>
    <col min="11762" max="11762" width="12.33203125" style="21" customWidth="1"/>
    <col min="11763" max="11763" width="11.88671875" style="21" customWidth="1"/>
    <col min="11764" max="12015" width="11.33203125" style="21"/>
    <col min="12016" max="12016" width="43.6640625" style="21" customWidth="1"/>
    <col min="12017" max="12017" width="12.109375" style="21" customWidth="1"/>
    <col min="12018" max="12018" width="12.33203125" style="21" customWidth="1"/>
    <col min="12019" max="12019" width="11.88671875" style="21" customWidth="1"/>
    <col min="12020" max="12271" width="11.33203125" style="21"/>
    <col min="12272" max="12272" width="43.6640625" style="21" customWidth="1"/>
    <col min="12273" max="12273" width="12.109375" style="21" customWidth="1"/>
    <col min="12274" max="12274" width="12.33203125" style="21" customWidth="1"/>
    <col min="12275" max="12275" width="11.88671875" style="21" customWidth="1"/>
    <col min="12276" max="12527" width="11.33203125" style="21"/>
    <col min="12528" max="12528" width="43.6640625" style="21" customWidth="1"/>
    <col min="12529" max="12529" width="12.109375" style="21" customWidth="1"/>
    <col min="12530" max="12530" width="12.33203125" style="21" customWidth="1"/>
    <col min="12531" max="12531" width="11.88671875" style="21" customWidth="1"/>
    <col min="12532" max="12783" width="11.33203125" style="21"/>
    <col min="12784" max="12784" width="43.6640625" style="21" customWidth="1"/>
    <col min="12785" max="12785" width="12.109375" style="21" customWidth="1"/>
    <col min="12786" max="12786" width="12.33203125" style="21" customWidth="1"/>
    <col min="12787" max="12787" width="11.88671875" style="21" customWidth="1"/>
    <col min="12788" max="13039" width="11.33203125" style="21"/>
    <col min="13040" max="13040" width="43.6640625" style="21" customWidth="1"/>
    <col min="13041" max="13041" width="12.109375" style="21" customWidth="1"/>
    <col min="13042" max="13042" width="12.33203125" style="21" customWidth="1"/>
    <col min="13043" max="13043" width="11.88671875" style="21" customWidth="1"/>
    <col min="13044" max="13295" width="11.33203125" style="21"/>
    <col min="13296" max="13296" width="43.6640625" style="21" customWidth="1"/>
    <col min="13297" max="13297" width="12.109375" style="21" customWidth="1"/>
    <col min="13298" max="13298" width="12.33203125" style="21" customWidth="1"/>
    <col min="13299" max="13299" width="11.88671875" style="21" customWidth="1"/>
    <col min="13300" max="13551" width="11.33203125" style="21"/>
    <col min="13552" max="13552" width="43.6640625" style="21" customWidth="1"/>
    <col min="13553" max="13553" width="12.109375" style="21" customWidth="1"/>
    <col min="13554" max="13554" width="12.33203125" style="21" customWidth="1"/>
    <col min="13555" max="13555" width="11.88671875" style="21" customWidth="1"/>
    <col min="13556" max="13807" width="11.33203125" style="21"/>
    <col min="13808" max="13808" width="43.6640625" style="21" customWidth="1"/>
    <col min="13809" max="13809" width="12.109375" style="21" customWidth="1"/>
    <col min="13810" max="13810" width="12.33203125" style="21" customWidth="1"/>
    <col min="13811" max="13811" width="11.88671875" style="21" customWidth="1"/>
    <col min="13812" max="14063" width="11.33203125" style="21"/>
    <col min="14064" max="14064" width="43.6640625" style="21" customWidth="1"/>
    <col min="14065" max="14065" width="12.109375" style="21" customWidth="1"/>
    <col min="14066" max="14066" width="12.33203125" style="21" customWidth="1"/>
    <col min="14067" max="14067" width="11.88671875" style="21" customWidth="1"/>
    <col min="14068" max="14319" width="11.33203125" style="21"/>
    <col min="14320" max="14320" width="43.6640625" style="21" customWidth="1"/>
    <col min="14321" max="14321" width="12.109375" style="21" customWidth="1"/>
    <col min="14322" max="14322" width="12.33203125" style="21" customWidth="1"/>
    <col min="14323" max="14323" width="11.88671875" style="21" customWidth="1"/>
    <col min="14324" max="14575" width="11.33203125" style="21"/>
    <col min="14576" max="14576" width="43.6640625" style="21" customWidth="1"/>
    <col min="14577" max="14577" width="12.109375" style="21" customWidth="1"/>
    <col min="14578" max="14578" width="12.33203125" style="21" customWidth="1"/>
    <col min="14579" max="14579" width="11.88671875" style="21" customWidth="1"/>
    <col min="14580" max="14831" width="11.33203125" style="21"/>
    <col min="14832" max="14832" width="43.6640625" style="21" customWidth="1"/>
    <col min="14833" max="14833" width="12.109375" style="21" customWidth="1"/>
    <col min="14834" max="14834" width="12.33203125" style="21" customWidth="1"/>
    <col min="14835" max="14835" width="11.88671875" style="21" customWidth="1"/>
    <col min="14836" max="15087" width="11.33203125" style="21"/>
    <col min="15088" max="15088" width="43.6640625" style="21" customWidth="1"/>
    <col min="15089" max="15089" width="12.109375" style="21" customWidth="1"/>
    <col min="15090" max="15090" width="12.33203125" style="21" customWidth="1"/>
    <col min="15091" max="15091" width="11.88671875" style="21" customWidth="1"/>
    <col min="15092" max="15343" width="11.33203125" style="21"/>
    <col min="15344" max="15344" width="43.6640625" style="21" customWidth="1"/>
    <col min="15345" max="15345" width="12.109375" style="21" customWidth="1"/>
    <col min="15346" max="15346" width="12.33203125" style="21" customWidth="1"/>
    <col min="15347" max="15347" width="11.88671875" style="21" customWidth="1"/>
    <col min="15348" max="15599" width="11.33203125" style="21"/>
    <col min="15600" max="15600" width="43.6640625" style="21" customWidth="1"/>
    <col min="15601" max="15601" width="12.109375" style="21" customWidth="1"/>
    <col min="15602" max="15602" width="12.33203125" style="21" customWidth="1"/>
    <col min="15603" max="15603" width="11.88671875" style="21" customWidth="1"/>
    <col min="15604" max="15855" width="11.33203125" style="21"/>
    <col min="15856" max="15856" width="43.6640625" style="21" customWidth="1"/>
    <col min="15857" max="15857" width="12.109375" style="21" customWidth="1"/>
    <col min="15858" max="15858" width="12.33203125" style="21" customWidth="1"/>
    <col min="15859" max="15859" width="11.88671875" style="21" customWidth="1"/>
    <col min="15860" max="16111" width="11.33203125" style="21"/>
    <col min="16112" max="16112" width="43.6640625" style="21" customWidth="1"/>
    <col min="16113" max="16113" width="12.109375" style="21" customWidth="1"/>
    <col min="16114" max="16114" width="12.33203125" style="21" customWidth="1"/>
    <col min="16115" max="16115" width="11.88671875" style="21" customWidth="1"/>
    <col min="16116" max="16384" width="11.33203125" style="21"/>
  </cols>
  <sheetData>
    <row r="1" spans="1:5" s="15" customFormat="1" ht="12" x14ac:dyDescent="0.25">
      <c r="A1" s="13"/>
      <c r="B1" s="5" t="s">
        <v>0</v>
      </c>
      <c r="C1" s="14"/>
      <c r="D1" s="14"/>
      <c r="E1" s="14"/>
    </row>
    <row r="2" spans="1:5" s="15" customFormat="1" ht="12" x14ac:dyDescent="0.25">
      <c r="A2" s="13"/>
      <c r="B2" s="5" t="s">
        <v>195</v>
      </c>
      <c r="C2" s="14" t="s">
        <v>61</v>
      </c>
      <c r="D2" s="14"/>
      <c r="E2" s="14"/>
    </row>
    <row r="3" spans="1:5" s="15" customFormat="1" ht="12" x14ac:dyDescent="0.25">
      <c r="A3" s="13"/>
      <c r="B3" s="5"/>
      <c r="C3" s="14"/>
      <c r="D3" s="14"/>
      <c r="E3" s="14"/>
    </row>
    <row r="4" spans="1:5" s="18" customFormat="1" ht="12" x14ac:dyDescent="0.25">
      <c r="A4" s="16" t="s">
        <v>2</v>
      </c>
      <c r="B4" s="7" t="s">
        <v>3</v>
      </c>
      <c r="C4" s="17" t="s">
        <v>4</v>
      </c>
      <c r="D4" s="17" t="s">
        <v>5</v>
      </c>
      <c r="E4" s="17" t="s">
        <v>6</v>
      </c>
    </row>
    <row r="5" spans="1:5" x14ac:dyDescent="0.25">
      <c r="B5" s="10" t="s">
        <v>7</v>
      </c>
      <c r="E5" s="20">
        <v>388.17</v>
      </c>
    </row>
    <row r="6" spans="1:5" x14ac:dyDescent="0.25">
      <c r="A6" s="9">
        <v>45304</v>
      </c>
      <c r="B6" s="10" t="s">
        <v>167</v>
      </c>
      <c r="C6" s="20">
        <v>66.66</v>
      </c>
      <c r="E6" s="20">
        <f t="shared" ref="E6:E37" si="0">E5+C6-D6</f>
        <v>454.83000000000004</v>
      </c>
    </row>
    <row r="7" spans="1:5" x14ac:dyDescent="0.25">
      <c r="A7" s="9">
        <v>45307</v>
      </c>
      <c r="B7" s="10" t="s">
        <v>167</v>
      </c>
      <c r="C7" s="20">
        <v>11.96</v>
      </c>
      <c r="E7" s="20">
        <f t="shared" si="0"/>
        <v>466.79</v>
      </c>
    </row>
    <row r="8" spans="1:5" x14ac:dyDescent="0.25">
      <c r="A8" s="9">
        <v>45309</v>
      </c>
      <c r="B8" s="10" t="s">
        <v>167</v>
      </c>
      <c r="C8" s="20">
        <v>1430.46</v>
      </c>
      <c r="E8" s="20">
        <f t="shared" si="0"/>
        <v>1897.25</v>
      </c>
    </row>
    <row r="9" spans="1:5" x14ac:dyDescent="0.25">
      <c r="A9" s="9">
        <v>45309</v>
      </c>
      <c r="B9" s="10" t="s">
        <v>167</v>
      </c>
      <c r="C9" s="20">
        <v>16.91</v>
      </c>
      <c r="E9" s="20">
        <f t="shared" si="0"/>
        <v>1914.16</v>
      </c>
    </row>
    <row r="10" spans="1:5" x14ac:dyDescent="0.25">
      <c r="A10" s="9">
        <v>45309</v>
      </c>
      <c r="B10" s="10" t="s">
        <v>167</v>
      </c>
      <c r="C10" s="20">
        <v>3.4</v>
      </c>
      <c r="E10" s="20">
        <f t="shared" si="0"/>
        <v>1917.5600000000002</v>
      </c>
    </row>
    <row r="11" spans="1:5" x14ac:dyDescent="0.25">
      <c r="A11" s="9">
        <v>45310</v>
      </c>
      <c r="B11" s="10" t="s">
        <v>167</v>
      </c>
      <c r="C11" s="20">
        <v>14.42</v>
      </c>
      <c r="E11" s="20">
        <f t="shared" si="0"/>
        <v>1931.9800000000002</v>
      </c>
    </row>
    <row r="12" spans="1:5" x14ac:dyDescent="0.25">
      <c r="A12" s="9">
        <v>45313</v>
      </c>
      <c r="B12" s="10" t="s">
        <v>167</v>
      </c>
      <c r="C12" s="20">
        <v>57.41</v>
      </c>
      <c r="E12" s="20">
        <f t="shared" si="0"/>
        <v>1989.3900000000003</v>
      </c>
    </row>
    <row r="13" spans="1:5" x14ac:dyDescent="0.25">
      <c r="A13" s="9">
        <v>45314</v>
      </c>
      <c r="B13" s="10" t="s">
        <v>167</v>
      </c>
      <c r="C13" s="20">
        <v>93.55</v>
      </c>
      <c r="E13" s="20">
        <f t="shared" si="0"/>
        <v>2082.9400000000005</v>
      </c>
    </row>
    <row r="14" spans="1:5" x14ac:dyDescent="0.25">
      <c r="A14" s="9">
        <v>45314</v>
      </c>
      <c r="B14" s="10" t="s">
        <v>167</v>
      </c>
      <c r="C14" s="20">
        <v>165.02</v>
      </c>
      <c r="E14" s="20">
        <f t="shared" si="0"/>
        <v>2247.9600000000005</v>
      </c>
    </row>
    <row r="15" spans="1:5" x14ac:dyDescent="0.25">
      <c r="A15" s="9">
        <v>45314</v>
      </c>
      <c r="B15" s="10" t="s">
        <v>167</v>
      </c>
      <c r="C15" s="20">
        <v>29.37</v>
      </c>
      <c r="E15" s="20">
        <f t="shared" si="0"/>
        <v>2277.3300000000004</v>
      </c>
    </row>
    <row r="16" spans="1:5" x14ac:dyDescent="0.25">
      <c r="A16" s="9">
        <v>45315</v>
      </c>
      <c r="B16" s="10" t="s">
        <v>167</v>
      </c>
      <c r="C16" s="20">
        <v>57.78</v>
      </c>
      <c r="E16" s="20">
        <f t="shared" si="0"/>
        <v>2335.1100000000006</v>
      </c>
    </row>
    <row r="17" spans="1:5" x14ac:dyDescent="0.25">
      <c r="A17" s="9">
        <v>45321</v>
      </c>
      <c r="B17" s="10" t="s">
        <v>62</v>
      </c>
      <c r="C17" s="20">
        <v>10296554.560000001</v>
      </c>
      <c r="E17" s="20">
        <f t="shared" si="0"/>
        <v>10298889.67</v>
      </c>
    </row>
    <row r="18" spans="1:5" x14ac:dyDescent="0.25">
      <c r="A18" s="9">
        <v>45322</v>
      </c>
      <c r="B18" s="10" t="s">
        <v>63</v>
      </c>
      <c r="D18" s="20">
        <v>4340.43</v>
      </c>
      <c r="E18" s="20">
        <f t="shared" si="0"/>
        <v>10294549.24</v>
      </c>
    </row>
    <row r="19" spans="1:5" x14ac:dyDescent="0.25">
      <c r="A19" s="9">
        <v>45322</v>
      </c>
      <c r="B19" s="10" t="s">
        <v>63</v>
      </c>
      <c r="D19" s="20">
        <v>8600322.9800000004</v>
      </c>
      <c r="E19" s="20">
        <f t="shared" si="0"/>
        <v>1694226.2599999998</v>
      </c>
    </row>
    <row r="20" spans="1:5" x14ac:dyDescent="0.25">
      <c r="A20" s="9">
        <v>45322</v>
      </c>
      <c r="B20" s="10" t="s">
        <v>63</v>
      </c>
      <c r="D20" s="20">
        <v>1691891.15</v>
      </c>
      <c r="E20" s="20">
        <f t="shared" si="0"/>
        <v>2335.1099999998696</v>
      </c>
    </row>
    <row r="21" spans="1:5" x14ac:dyDescent="0.25">
      <c r="A21" s="9">
        <v>45325</v>
      </c>
      <c r="B21" s="10" t="s">
        <v>175</v>
      </c>
      <c r="C21" s="20">
        <v>1251.0999999999999</v>
      </c>
      <c r="E21" s="20">
        <f t="shared" si="0"/>
        <v>3586.2099999998695</v>
      </c>
    </row>
    <row r="22" spans="1:5" x14ac:dyDescent="0.25">
      <c r="A22" s="9">
        <v>45325</v>
      </c>
      <c r="B22" s="10" t="s">
        <v>64</v>
      </c>
      <c r="D22" s="20">
        <v>10.85</v>
      </c>
      <c r="E22" s="20">
        <f t="shared" si="0"/>
        <v>3575.3599999998696</v>
      </c>
    </row>
    <row r="23" spans="1:5" x14ac:dyDescent="0.25">
      <c r="A23" s="9">
        <v>45329</v>
      </c>
      <c r="B23" s="10" t="s">
        <v>167</v>
      </c>
      <c r="D23" s="20">
        <v>1251.0999999999999</v>
      </c>
      <c r="E23" s="20">
        <f t="shared" si="0"/>
        <v>2324.2599999998697</v>
      </c>
    </row>
    <row r="24" spans="1:5" x14ac:dyDescent="0.25">
      <c r="A24" s="9">
        <v>45334</v>
      </c>
      <c r="B24" s="10" t="s">
        <v>181</v>
      </c>
      <c r="C24" s="20">
        <v>208.5</v>
      </c>
      <c r="E24" s="20">
        <f t="shared" si="0"/>
        <v>2532.7599999998697</v>
      </c>
    </row>
    <row r="25" spans="1:5" x14ac:dyDescent="0.25">
      <c r="A25" s="9">
        <v>45335</v>
      </c>
      <c r="B25" s="10" t="s">
        <v>65</v>
      </c>
      <c r="D25" s="20">
        <v>2000</v>
      </c>
      <c r="E25" s="20">
        <f t="shared" si="0"/>
        <v>532.75999999986971</v>
      </c>
    </row>
    <row r="26" spans="1:5" x14ac:dyDescent="0.25">
      <c r="A26" s="9">
        <v>45336</v>
      </c>
      <c r="B26" s="10" t="s">
        <v>167</v>
      </c>
      <c r="C26" s="20">
        <v>104.82</v>
      </c>
      <c r="E26" s="20">
        <f t="shared" si="0"/>
        <v>637.57999999986964</v>
      </c>
    </row>
    <row r="27" spans="1:5" x14ac:dyDescent="0.25">
      <c r="A27" s="9">
        <v>45336</v>
      </c>
      <c r="B27" s="10" t="s">
        <v>167</v>
      </c>
      <c r="C27" s="20">
        <v>16.86</v>
      </c>
      <c r="E27" s="20">
        <f t="shared" si="0"/>
        <v>654.43999999986966</v>
      </c>
    </row>
    <row r="28" spans="1:5" x14ac:dyDescent="0.25">
      <c r="A28" s="9">
        <v>45339</v>
      </c>
      <c r="B28" s="10" t="s">
        <v>167</v>
      </c>
      <c r="C28" s="20">
        <v>444.67</v>
      </c>
      <c r="E28" s="20">
        <f t="shared" si="0"/>
        <v>1099.1099999998696</v>
      </c>
    </row>
    <row r="29" spans="1:5" x14ac:dyDescent="0.25">
      <c r="A29" s="9">
        <v>45341</v>
      </c>
      <c r="B29" s="10" t="s">
        <v>167</v>
      </c>
      <c r="C29" s="20">
        <v>129.38999999999999</v>
      </c>
      <c r="E29" s="20">
        <f t="shared" si="0"/>
        <v>1228.4999999998695</v>
      </c>
    </row>
    <row r="30" spans="1:5" x14ac:dyDescent="0.25">
      <c r="A30" s="9">
        <v>45343</v>
      </c>
      <c r="B30" s="10" t="s">
        <v>167</v>
      </c>
      <c r="C30" s="20">
        <v>159.19</v>
      </c>
      <c r="E30" s="20">
        <f t="shared" si="0"/>
        <v>1387.6899999998695</v>
      </c>
    </row>
    <row r="31" spans="1:5" x14ac:dyDescent="0.25">
      <c r="A31" s="9">
        <v>45343</v>
      </c>
      <c r="B31" s="10" t="s">
        <v>167</v>
      </c>
      <c r="C31" s="20">
        <v>6.33</v>
      </c>
      <c r="E31" s="20">
        <f t="shared" si="0"/>
        <v>1394.0199999998695</v>
      </c>
    </row>
    <row r="32" spans="1:5" x14ac:dyDescent="0.25">
      <c r="A32" s="9">
        <v>45344</v>
      </c>
      <c r="B32" s="10" t="s">
        <v>167</v>
      </c>
      <c r="C32" s="20">
        <v>1888.85</v>
      </c>
      <c r="E32" s="20">
        <f t="shared" si="0"/>
        <v>3282.8699999998694</v>
      </c>
    </row>
    <row r="33" spans="1:5" x14ac:dyDescent="0.25">
      <c r="A33" s="9">
        <v>45349</v>
      </c>
      <c r="B33" s="10" t="s">
        <v>168</v>
      </c>
      <c r="D33" s="20">
        <v>1888.85</v>
      </c>
      <c r="E33" s="20">
        <f t="shared" si="0"/>
        <v>1394.0199999998695</v>
      </c>
    </row>
    <row r="34" spans="1:5" x14ac:dyDescent="0.25">
      <c r="A34" s="9">
        <v>45349</v>
      </c>
      <c r="B34" s="10" t="s">
        <v>62</v>
      </c>
      <c r="C34" s="20">
        <v>10613781.74</v>
      </c>
      <c r="E34" s="20">
        <f t="shared" si="0"/>
        <v>10615175.76</v>
      </c>
    </row>
    <row r="35" spans="1:5" x14ac:dyDescent="0.25">
      <c r="A35" s="9">
        <v>45351</v>
      </c>
      <c r="B35" s="10" t="s">
        <v>66</v>
      </c>
      <c r="D35" s="36">
        <v>2249.34</v>
      </c>
      <c r="E35" s="20">
        <f t="shared" si="0"/>
        <v>10612926.42</v>
      </c>
    </row>
    <row r="36" spans="1:5" x14ac:dyDescent="0.25">
      <c r="A36" s="9">
        <v>45351</v>
      </c>
      <c r="B36" s="10" t="s">
        <v>66</v>
      </c>
      <c r="D36" s="36">
        <v>8912193.8100000005</v>
      </c>
      <c r="E36" s="20">
        <f t="shared" si="0"/>
        <v>1700732.6099999994</v>
      </c>
    </row>
    <row r="37" spans="1:5" x14ac:dyDescent="0.25">
      <c r="A37" s="9">
        <v>45351</v>
      </c>
      <c r="B37" s="10" t="s">
        <v>66</v>
      </c>
      <c r="D37" s="36">
        <v>1699338.59</v>
      </c>
      <c r="E37" s="20">
        <f t="shared" si="0"/>
        <v>1394.0199999993201</v>
      </c>
    </row>
    <row r="38" spans="1:5" x14ac:dyDescent="0.25">
      <c r="A38" s="9">
        <v>45355</v>
      </c>
      <c r="B38" s="10" t="s">
        <v>159</v>
      </c>
      <c r="C38" s="20">
        <v>300.77999999999997</v>
      </c>
      <c r="E38" s="20">
        <f t="shared" ref="E38:E69" si="1">E37+C38-D38</f>
        <v>1694.7999999993201</v>
      </c>
    </row>
    <row r="39" spans="1:5" x14ac:dyDescent="0.25">
      <c r="A39" s="9">
        <v>45354</v>
      </c>
      <c r="B39" s="10" t="s">
        <v>169</v>
      </c>
      <c r="D39" s="20">
        <v>300.77999999999997</v>
      </c>
      <c r="E39" s="20">
        <f t="shared" si="1"/>
        <v>1394.0199999993201</v>
      </c>
    </row>
    <row r="40" spans="1:5" x14ac:dyDescent="0.25">
      <c r="A40" s="9">
        <v>45356</v>
      </c>
      <c r="B40" s="10" t="s">
        <v>167</v>
      </c>
      <c r="C40" s="20">
        <v>412.75</v>
      </c>
      <c r="E40" s="20">
        <f t="shared" si="1"/>
        <v>1806.7699999993201</v>
      </c>
    </row>
    <row r="41" spans="1:5" x14ac:dyDescent="0.25">
      <c r="A41" s="9">
        <v>45356</v>
      </c>
      <c r="B41" s="10" t="s">
        <v>64</v>
      </c>
      <c r="D41" s="20">
        <v>7.87</v>
      </c>
      <c r="E41" s="20">
        <f t="shared" si="1"/>
        <v>1798.8999999993202</v>
      </c>
    </row>
    <row r="42" spans="1:5" x14ac:dyDescent="0.25">
      <c r="A42" s="9">
        <v>45358</v>
      </c>
      <c r="B42" s="10" t="s">
        <v>167</v>
      </c>
      <c r="C42" s="20">
        <v>489.05</v>
      </c>
      <c r="E42" s="20">
        <f t="shared" si="1"/>
        <v>2287.9499999993204</v>
      </c>
    </row>
    <row r="43" spans="1:5" x14ac:dyDescent="0.25">
      <c r="A43" s="9">
        <v>45366</v>
      </c>
      <c r="B43" s="10" t="s">
        <v>167</v>
      </c>
      <c r="C43" s="20">
        <v>73.180000000000007</v>
      </c>
      <c r="E43" s="20">
        <f t="shared" si="1"/>
        <v>2361.1299999993203</v>
      </c>
    </row>
    <row r="44" spans="1:5" x14ac:dyDescent="0.25">
      <c r="A44" s="9">
        <v>45370</v>
      </c>
      <c r="B44" s="10" t="s">
        <v>167</v>
      </c>
      <c r="C44" s="20">
        <v>2219.69</v>
      </c>
      <c r="E44" s="20">
        <f t="shared" si="1"/>
        <v>4580.8199999993203</v>
      </c>
    </row>
    <row r="45" spans="1:5" x14ac:dyDescent="0.25">
      <c r="A45" s="9">
        <v>45371</v>
      </c>
      <c r="B45" s="10" t="s">
        <v>176</v>
      </c>
      <c r="D45" s="20">
        <v>489.05</v>
      </c>
      <c r="E45" s="20">
        <f t="shared" si="1"/>
        <v>4091.7699999993201</v>
      </c>
    </row>
    <row r="46" spans="1:5" x14ac:dyDescent="0.25">
      <c r="A46" s="9">
        <v>45372</v>
      </c>
      <c r="B46" s="10" t="s">
        <v>67</v>
      </c>
      <c r="C46" s="20">
        <v>7.87</v>
      </c>
      <c r="E46" s="20">
        <f t="shared" si="1"/>
        <v>4099.63999999932</v>
      </c>
    </row>
    <row r="47" spans="1:5" x14ac:dyDescent="0.25">
      <c r="A47" s="9">
        <v>45372</v>
      </c>
      <c r="B47" s="10" t="s">
        <v>67</v>
      </c>
      <c r="C47" s="20">
        <v>10.85</v>
      </c>
      <c r="E47" s="20">
        <f t="shared" si="1"/>
        <v>4110.4899999993204</v>
      </c>
    </row>
    <row r="48" spans="1:5" x14ac:dyDescent="0.25">
      <c r="A48" s="9">
        <v>45372</v>
      </c>
      <c r="B48" s="10" t="s">
        <v>67</v>
      </c>
      <c r="C48" s="20">
        <v>12.85</v>
      </c>
      <c r="E48" s="20">
        <f t="shared" si="1"/>
        <v>4123.3399999993208</v>
      </c>
    </row>
    <row r="49" spans="1:5" x14ac:dyDescent="0.25">
      <c r="A49" s="9">
        <v>45372</v>
      </c>
      <c r="B49" s="10" t="s">
        <v>67</v>
      </c>
      <c r="C49" s="20">
        <v>44.27</v>
      </c>
      <c r="E49" s="20">
        <f t="shared" si="1"/>
        <v>4167.6099999993212</v>
      </c>
    </row>
    <row r="50" spans="1:5" x14ac:dyDescent="0.25">
      <c r="A50" s="9">
        <v>45372</v>
      </c>
      <c r="B50" s="10" t="s">
        <v>67</v>
      </c>
      <c r="C50" s="20">
        <v>39.15</v>
      </c>
      <c r="E50" s="20">
        <f t="shared" si="1"/>
        <v>4206.7599999993208</v>
      </c>
    </row>
    <row r="51" spans="1:5" x14ac:dyDescent="0.25">
      <c r="A51" s="9">
        <v>45372</v>
      </c>
      <c r="B51" s="10" t="s">
        <v>67</v>
      </c>
      <c r="C51" s="20">
        <v>40.200000000000003</v>
      </c>
      <c r="E51" s="20">
        <f t="shared" si="1"/>
        <v>4246.9599999993206</v>
      </c>
    </row>
    <row r="52" spans="1:5" x14ac:dyDescent="0.25">
      <c r="A52" s="9">
        <v>45372</v>
      </c>
      <c r="B52" s="10" t="s">
        <v>67</v>
      </c>
      <c r="C52" s="20">
        <v>65.180000000000007</v>
      </c>
      <c r="E52" s="20">
        <f t="shared" si="1"/>
        <v>4312.1399999993209</v>
      </c>
    </row>
    <row r="53" spans="1:5" x14ac:dyDescent="0.25">
      <c r="A53" s="9">
        <v>45372</v>
      </c>
      <c r="B53" s="10" t="s">
        <v>67</v>
      </c>
      <c r="C53" s="20">
        <v>62.68</v>
      </c>
      <c r="E53" s="20">
        <f t="shared" si="1"/>
        <v>4374.8199999993212</v>
      </c>
    </row>
    <row r="54" spans="1:5" x14ac:dyDescent="0.25">
      <c r="A54" s="9">
        <v>45372</v>
      </c>
      <c r="B54" s="10" t="s">
        <v>67</v>
      </c>
      <c r="C54" s="20">
        <v>41.47</v>
      </c>
      <c r="E54" s="20">
        <f t="shared" si="1"/>
        <v>4416.2899999993215</v>
      </c>
    </row>
    <row r="55" spans="1:5" x14ac:dyDescent="0.25">
      <c r="A55" s="9">
        <v>45372</v>
      </c>
      <c r="B55" s="10" t="s">
        <v>67</v>
      </c>
      <c r="C55" s="20">
        <v>16.84</v>
      </c>
      <c r="E55" s="20">
        <f t="shared" si="1"/>
        <v>4433.1299999993216</v>
      </c>
    </row>
    <row r="56" spans="1:5" x14ac:dyDescent="0.25">
      <c r="A56" s="9">
        <v>45372</v>
      </c>
      <c r="B56" s="10" t="s">
        <v>67</v>
      </c>
      <c r="C56" s="20">
        <v>21.71</v>
      </c>
      <c r="E56" s="20">
        <f t="shared" si="1"/>
        <v>4454.8399999993217</v>
      </c>
    </row>
    <row r="57" spans="1:5" x14ac:dyDescent="0.25">
      <c r="A57" s="9">
        <v>45372</v>
      </c>
      <c r="B57" s="10" t="s">
        <v>67</v>
      </c>
      <c r="C57" s="20">
        <v>19.39</v>
      </c>
      <c r="E57" s="20">
        <f t="shared" si="1"/>
        <v>4474.229999999322</v>
      </c>
    </row>
    <row r="58" spans="1:5" x14ac:dyDescent="0.25">
      <c r="A58" s="9">
        <v>45372</v>
      </c>
      <c r="B58" s="10" t="s">
        <v>67</v>
      </c>
      <c r="C58" s="20">
        <v>16.96</v>
      </c>
      <c r="E58" s="20">
        <f t="shared" si="1"/>
        <v>4491.189999999322</v>
      </c>
    </row>
    <row r="59" spans="1:5" x14ac:dyDescent="0.25">
      <c r="A59" s="9">
        <v>45377</v>
      </c>
      <c r="B59" s="10" t="s">
        <v>62</v>
      </c>
      <c r="C59" s="36">
        <v>10323857.99</v>
      </c>
      <c r="E59" s="20">
        <f t="shared" si="1"/>
        <v>10328349.18</v>
      </c>
    </row>
    <row r="60" spans="1:5" x14ac:dyDescent="0.25">
      <c r="A60" s="9">
        <v>45378</v>
      </c>
      <c r="B60" s="10" t="s">
        <v>68</v>
      </c>
      <c r="D60" s="20">
        <v>2544.16</v>
      </c>
      <c r="E60" s="20">
        <f t="shared" si="1"/>
        <v>10325805.02</v>
      </c>
    </row>
    <row r="61" spans="1:5" x14ac:dyDescent="0.25">
      <c r="A61" s="9">
        <v>45378</v>
      </c>
      <c r="B61" s="10" t="s">
        <v>68</v>
      </c>
      <c r="D61" s="20">
        <v>8639545.1400000006</v>
      </c>
      <c r="E61" s="20">
        <f t="shared" si="1"/>
        <v>1686259.879999999</v>
      </c>
    </row>
    <row r="62" spans="1:5" x14ac:dyDescent="0.25">
      <c r="A62" s="9">
        <v>45378</v>
      </c>
      <c r="B62" s="10" t="s">
        <v>68</v>
      </c>
      <c r="D62" s="20">
        <v>1681768.69</v>
      </c>
      <c r="E62" s="20">
        <f t="shared" si="1"/>
        <v>4491.1899999990128</v>
      </c>
    </row>
    <row r="63" spans="1:5" x14ac:dyDescent="0.25">
      <c r="A63" s="9">
        <v>45378</v>
      </c>
      <c r="B63" s="10" t="s">
        <v>167</v>
      </c>
      <c r="C63" s="20">
        <v>126.81</v>
      </c>
      <c r="E63" s="20">
        <f t="shared" si="1"/>
        <v>4617.9999999990132</v>
      </c>
    </row>
    <row r="64" spans="1:5" x14ac:dyDescent="0.25">
      <c r="A64" s="9">
        <v>45379</v>
      </c>
      <c r="B64" s="10" t="s">
        <v>167</v>
      </c>
      <c r="C64" s="20">
        <v>276.06</v>
      </c>
      <c r="E64" s="20">
        <f t="shared" si="1"/>
        <v>4894.0599999990136</v>
      </c>
    </row>
    <row r="65" spans="1:5" x14ac:dyDescent="0.25">
      <c r="A65" s="9">
        <v>45379</v>
      </c>
      <c r="B65" s="10" t="s">
        <v>167</v>
      </c>
      <c r="C65" s="20">
        <v>10.19</v>
      </c>
      <c r="E65" s="20">
        <f t="shared" si="1"/>
        <v>4904.2499999990132</v>
      </c>
    </row>
    <row r="66" spans="1:5" x14ac:dyDescent="0.25">
      <c r="A66" s="9">
        <v>45383</v>
      </c>
      <c r="B66" s="10" t="s">
        <v>167</v>
      </c>
      <c r="C66" s="20">
        <v>58.16</v>
      </c>
      <c r="E66" s="20">
        <f t="shared" si="1"/>
        <v>4962.4099999990131</v>
      </c>
    </row>
    <row r="67" spans="1:5" x14ac:dyDescent="0.25">
      <c r="A67" s="9">
        <v>45384</v>
      </c>
      <c r="B67" s="10" t="s">
        <v>183</v>
      </c>
      <c r="C67" s="20">
        <v>989.85</v>
      </c>
      <c r="E67" s="20">
        <f t="shared" si="1"/>
        <v>5952.2599999990134</v>
      </c>
    </row>
    <row r="68" spans="1:5" x14ac:dyDescent="0.25">
      <c r="A68" s="9">
        <v>45384</v>
      </c>
      <c r="B68" s="10" t="s">
        <v>167</v>
      </c>
      <c r="C68" s="20">
        <v>952.94</v>
      </c>
      <c r="E68" s="20">
        <f t="shared" si="1"/>
        <v>6905.199999999013</v>
      </c>
    </row>
    <row r="69" spans="1:5" x14ac:dyDescent="0.25">
      <c r="A69" s="9">
        <v>45384</v>
      </c>
      <c r="B69" s="10" t="s">
        <v>167</v>
      </c>
      <c r="C69" s="20">
        <v>10.199999999999999</v>
      </c>
      <c r="E69" s="20">
        <f t="shared" si="1"/>
        <v>6915.3999999990128</v>
      </c>
    </row>
    <row r="70" spans="1:5" x14ac:dyDescent="0.25">
      <c r="A70" s="9">
        <v>45385</v>
      </c>
      <c r="B70" s="10" t="s">
        <v>167</v>
      </c>
      <c r="C70" s="20">
        <v>178.26</v>
      </c>
      <c r="E70" s="20">
        <f t="shared" ref="E70:E101" si="2">E69+C70-D70</f>
        <v>7093.6599999990131</v>
      </c>
    </row>
    <row r="71" spans="1:5" x14ac:dyDescent="0.25">
      <c r="A71" s="9">
        <v>45387</v>
      </c>
      <c r="B71" s="10" t="s">
        <v>167</v>
      </c>
      <c r="C71" s="20">
        <v>56.52</v>
      </c>
      <c r="E71" s="20">
        <f t="shared" si="2"/>
        <v>7150.1799999990135</v>
      </c>
    </row>
    <row r="72" spans="1:5" x14ac:dyDescent="0.25">
      <c r="A72" s="9">
        <v>45388</v>
      </c>
      <c r="B72" s="10" t="s">
        <v>167</v>
      </c>
      <c r="C72" s="20">
        <v>2498.5500000000002</v>
      </c>
      <c r="E72" s="20">
        <f t="shared" si="2"/>
        <v>9648.7299999990137</v>
      </c>
    </row>
    <row r="73" spans="1:5" x14ac:dyDescent="0.25">
      <c r="A73" s="9">
        <v>45391</v>
      </c>
      <c r="B73" s="10" t="s">
        <v>177</v>
      </c>
      <c r="D73" s="20">
        <v>989.85</v>
      </c>
      <c r="E73" s="20">
        <f t="shared" si="2"/>
        <v>8658.8799999990133</v>
      </c>
    </row>
    <row r="74" spans="1:5" x14ac:dyDescent="0.25">
      <c r="A74" s="9">
        <v>45394</v>
      </c>
      <c r="B74" s="10" t="s">
        <v>167</v>
      </c>
      <c r="C74" s="20">
        <v>14600.73</v>
      </c>
      <c r="E74" s="20">
        <f t="shared" si="2"/>
        <v>23259.609999999011</v>
      </c>
    </row>
    <row r="75" spans="1:5" x14ac:dyDescent="0.25">
      <c r="A75" s="9">
        <v>45399</v>
      </c>
      <c r="B75" s="10" t="s">
        <v>167</v>
      </c>
      <c r="C75" s="20">
        <v>2163.54</v>
      </c>
      <c r="E75" s="20">
        <f t="shared" si="2"/>
        <v>25423.149999999012</v>
      </c>
    </row>
    <row r="76" spans="1:5" x14ac:dyDescent="0.25">
      <c r="A76" s="9">
        <v>45400</v>
      </c>
      <c r="B76" s="10" t="s">
        <v>167</v>
      </c>
      <c r="C76" s="20">
        <v>1221.5899999999999</v>
      </c>
      <c r="E76" s="20">
        <f t="shared" si="2"/>
        <v>26644.739999999012</v>
      </c>
    </row>
    <row r="77" spans="1:5" x14ac:dyDescent="0.25">
      <c r="A77" s="9">
        <v>45402</v>
      </c>
      <c r="B77" s="10" t="s">
        <v>167</v>
      </c>
      <c r="C77" s="20">
        <v>8.2200000000000006</v>
      </c>
      <c r="E77" s="20">
        <f t="shared" si="2"/>
        <v>26652.959999999013</v>
      </c>
    </row>
    <row r="78" spans="1:5" x14ac:dyDescent="0.25">
      <c r="A78" s="9">
        <v>45404</v>
      </c>
      <c r="B78" s="10" t="s">
        <v>167</v>
      </c>
      <c r="C78" s="20">
        <v>10.19</v>
      </c>
      <c r="E78" s="20">
        <f t="shared" si="2"/>
        <v>26663.149999999012</v>
      </c>
    </row>
    <row r="79" spans="1:5" x14ac:dyDescent="0.25">
      <c r="A79" s="9">
        <v>45404</v>
      </c>
      <c r="B79" s="10" t="s">
        <v>167</v>
      </c>
      <c r="C79" s="20">
        <v>144.31</v>
      </c>
      <c r="E79" s="20">
        <f t="shared" si="2"/>
        <v>26807.459999999013</v>
      </c>
    </row>
    <row r="80" spans="1:5" x14ac:dyDescent="0.25">
      <c r="A80" s="9">
        <v>45408</v>
      </c>
      <c r="B80" s="10" t="s">
        <v>167</v>
      </c>
      <c r="C80" s="20">
        <v>256.95</v>
      </c>
      <c r="E80" s="20">
        <f t="shared" si="2"/>
        <v>27064.409999999014</v>
      </c>
    </row>
    <row r="81" spans="1:5" x14ac:dyDescent="0.25">
      <c r="A81" s="9">
        <v>45412</v>
      </c>
      <c r="B81" s="10" t="s">
        <v>68</v>
      </c>
      <c r="D81" s="20">
        <v>2747.11</v>
      </c>
      <c r="E81" s="20">
        <f t="shared" si="2"/>
        <v>24317.299999999013</v>
      </c>
    </row>
    <row r="82" spans="1:5" x14ac:dyDescent="0.25">
      <c r="A82" s="9">
        <v>45412</v>
      </c>
      <c r="B82" s="10" t="s">
        <v>68</v>
      </c>
      <c r="D82" s="20">
        <v>1807962.13</v>
      </c>
      <c r="E82" s="20">
        <f t="shared" si="2"/>
        <v>-1783644.8300000008</v>
      </c>
    </row>
    <row r="83" spans="1:5" x14ac:dyDescent="0.25">
      <c r="A83" s="9">
        <v>45412</v>
      </c>
      <c r="B83" s="10" t="s">
        <v>167</v>
      </c>
      <c r="C83" s="20">
        <v>344.99</v>
      </c>
      <c r="E83" s="20">
        <f t="shared" si="2"/>
        <v>-1783299.8400000008</v>
      </c>
    </row>
    <row r="84" spans="1:5" x14ac:dyDescent="0.25">
      <c r="A84" s="9">
        <v>45412</v>
      </c>
      <c r="B84" s="10" t="s">
        <v>62</v>
      </c>
      <c r="C84" s="20">
        <v>11241745.43</v>
      </c>
      <c r="E84" s="20">
        <f t="shared" si="2"/>
        <v>9458445.5899999999</v>
      </c>
    </row>
    <row r="85" spans="1:5" x14ac:dyDescent="0.25">
      <c r="A85" s="9">
        <v>45412</v>
      </c>
      <c r="B85" s="10" t="s">
        <v>68</v>
      </c>
      <c r="D85" s="20">
        <v>9431036.1899999995</v>
      </c>
      <c r="E85" s="20">
        <f t="shared" si="2"/>
        <v>27409.400000000373</v>
      </c>
    </row>
    <row r="86" spans="1:5" x14ac:dyDescent="0.25">
      <c r="A86" s="9">
        <v>45414</v>
      </c>
      <c r="B86" s="10" t="s">
        <v>167</v>
      </c>
      <c r="C86" s="20">
        <v>387.1</v>
      </c>
      <c r="E86" s="20">
        <f t="shared" si="2"/>
        <v>27796.500000000371</v>
      </c>
    </row>
    <row r="87" spans="1:5" x14ac:dyDescent="0.25">
      <c r="A87" s="9">
        <v>45414</v>
      </c>
      <c r="B87" s="10" t="s">
        <v>159</v>
      </c>
      <c r="C87" s="20">
        <v>82.93</v>
      </c>
      <c r="E87" s="20">
        <f t="shared" si="2"/>
        <v>27879.430000000371</v>
      </c>
    </row>
    <row r="88" spans="1:5" x14ac:dyDescent="0.25">
      <c r="A88" s="9">
        <v>45415</v>
      </c>
      <c r="B88" s="10" t="s">
        <v>159</v>
      </c>
      <c r="C88" s="20">
        <v>104.55</v>
      </c>
      <c r="E88" s="20">
        <f t="shared" si="2"/>
        <v>27983.980000000371</v>
      </c>
    </row>
    <row r="89" spans="1:5" x14ac:dyDescent="0.25">
      <c r="A89" s="9">
        <v>45415</v>
      </c>
      <c r="B89" s="10" t="s">
        <v>159</v>
      </c>
      <c r="C89" s="20">
        <v>65.19</v>
      </c>
      <c r="E89" s="20">
        <f t="shared" si="2"/>
        <v>28049.170000000369</v>
      </c>
    </row>
    <row r="90" spans="1:5" x14ac:dyDescent="0.25">
      <c r="A90" s="9">
        <v>45415</v>
      </c>
      <c r="B90" s="10" t="s">
        <v>167</v>
      </c>
      <c r="C90" s="20">
        <v>56.57</v>
      </c>
      <c r="E90" s="20">
        <f t="shared" si="2"/>
        <v>28105.740000000369</v>
      </c>
    </row>
    <row r="91" spans="1:5" x14ac:dyDescent="0.25">
      <c r="A91" s="9">
        <v>45416</v>
      </c>
      <c r="B91" s="10" t="s">
        <v>167</v>
      </c>
      <c r="C91" s="20">
        <v>104.92</v>
      </c>
      <c r="E91" s="20">
        <f t="shared" si="2"/>
        <v>28210.660000000367</v>
      </c>
    </row>
    <row r="92" spans="1:5" x14ac:dyDescent="0.25">
      <c r="A92" s="9">
        <v>45416</v>
      </c>
      <c r="B92" s="10" t="s">
        <v>167</v>
      </c>
      <c r="C92" s="20">
        <v>13.97</v>
      </c>
      <c r="E92" s="20">
        <f t="shared" si="2"/>
        <v>28224.630000000368</v>
      </c>
    </row>
    <row r="93" spans="1:5" x14ac:dyDescent="0.25">
      <c r="A93" s="9">
        <v>45416</v>
      </c>
      <c r="B93" s="10" t="s">
        <v>172</v>
      </c>
      <c r="C93" s="20">
        <v>52.68</v>
      </c>
      <c r="E93" s="20">
        <f t="shared" si="2"/>
        <v>28277.310000000369</v>
      </c>
    </row>
    <row r="94" spans="1:5" x14ac:dyDescent="0.25">
      <c r="A94" s="9">
        <v>45416</v>
      </c>
      <c r="B94" s="10" t="s">
        <v>173</v>
      </c>
      <c r="C94" s="20">
        <v>84.62</v>
      </c>
      <c r="E94" s="20">
        <f t="shared" si="2"/>
        <v>28361.930000000368</v>
      </c>
    </row>
    <row r="95" spans="1:5" x14ac:dyDescent="0.25">
      <c r="A95" s="9">
        <v>45420</v>
      </c>
      <c r="B95" s="10" t="s">
        <v>167</v>
      </c>
      <c r="C95" s="20">
        <v>123.87</v>
      </c>
      <c r="E95" s="20">
        <f t="shared" si="2"/>
        <v>28485.800000000367</v>
      </c>
    </row>
    <row r="96" spans="1:5" x14ac:dyDescent="0.25">
      <c r="A96" s="9">
        <v>45434</v>
      </c>
      <c r="B96" s="10" t="s">
        <v>182</v>
      </c>
      <c r="D96" s="20">
        <v>56.57</v>
      </c>
      <c r="E96" s="20">
        <f t="shared" si="2"/>
        <v>28429.230000000367</v>
      </c>
    </row>
    <row r="97" spans="1:5" x14ac:dyDescent="0.25">
      <c r="A97" s="9">
        <v>45434</v>
      </c>
      <c r="B97" s="10" t="s">
        <v>182</v>
      </c>
      <c r="D97" s="20">
        <v>52.68</v>
      </c>
      <c r="E97" s="20">
        <f t="shared" si="2"/>
        <v>28376.550000000367</v>
      </c>
    </row>
    <row r="98" spans="1:5" x14ac:dyDescent="0.25">
      <c r="A98" s="9">
        <v>45434</v>
      </c>
      <c r="B98" s="10" t="s">
        <v>182</v>
      </c>
      <c r="D98" s="20">
        <v>104.92</v>
      </c>
      <c r="E98" s="20">
        <f t="shared" si="2"/>
        <v>28271.630000000368</v>
      </c>
    </row>
    <row r="99" spans="1:5" x14ac:dyDescent="0.25">
      <c r="A99" s="9">
        <v>45440</v>
      </c>
      <c r="B99" s="10" t="s">
        <v>159</v>
      </c>
      <c r="C99" s="20">
        <v>28.48</v>
      </c>
      <c r="E99" s="20">
        <f t="shared" si="2"/>
        <v>28300.110000000368</v>
      </c>
    </row>
    <row r="100" spans="1:5" x14ac:dyDescent="0.25">
      <c r="A100" s="9">
        <v>45441</v>
      </c>
      <c r="B100" s="10" t="s">
        <v>62</v>
      </c>
      <c r="C100" s="20">
        <v>11293191.560000001</v>
      </c>
      <c r="E100" s="20">
        <f t="shared" si="2"/>
        <v>11321491.670000002</v>
      </c>
    </row>
    <row r="101" spans="1:5" x14ac:dyDescent="0.25">
      <c r="A101" s="9">
        <v>45443</v>
      </c>
      <c r="B101" s="10" t="s">
        <v>69</v>
      </c>
      <c r="D101" s="20">
        <v>4665.1099999999997</v>
      </c>
      <c r="E101" s="20">
        <f t="shared" si="2"/>
        <v>11316826.560000002</v>
      </c>
    </row>
    <row r="102" spans="1:5" x14ac:dyDescent="0.25">
      <c r="A102" s="9">
        <v>45443</v>
      </c>
      <c r="B102" s="10" t="s">
        <v>69</v>
      </c>
      <c r="D102" s="20">
        <v>9423296.9199999999</v>
      </c>
      <c r="E102" s="20">
        <f t="shared" ref="E102:E133" si="3">E101+C102-D102</f>
        <v>1893529.6400000025</v>
      </c>
    </row>
    <row r="103" spans="1:5" x14ac:dyDescent="0.25">
      <c r="A103" s="9">
        <v>45443</v>
      </c>
      <c r="B103" s="10" t="s">
        <v>69</v>
      </c>
      <c r="D103" s="20">
        <v>1865229.53</v>
      </c>
      <c r="E103" s="20">
        <f t="shared" si="3"/>
        <v>28300.110000002431</v>
      </c>
    </row>
    <row r="104" spans="1:5" x14ac:dyDescent="0.25">
      <c r="A104" s="9">
        <v>45446</v>
      </c>
      <c r="B104" s="10" t="s">
        <v>159</v>
      </c>
      <c r="C104" s="20">
        <v>41.1</v>
      </c>
      <c r="E104" s="20">
        <f t="shared" si="3"/>
        <v>28341.210000002429</v>
      </c>
    </row>
    <row r="105" spans="1:5" s="41" customFormat="1" x14ac:dyDescent="0.25">
      <c r="A105" s="39">
        <v>45447</v>
      </c>
      <c r="B105" s="10" t="s">
        <v>159</v>
      </c>
      <c r="C105" s="40">
        <v>72.36</v>
      </c>
      <c r="D105" s="40"/>
      <c r="E105" s="40">
        <f t="shared" si="3"/>
        <v>28413.57000000243</v>
      </c>
    </row>
    <row r="106" spans="1:5" x14ac:dyDescent="0.25">
      <c r="A106" s="9">
        <v>45447</v>
      </c>
      <c r="B106" s="10" t="s">
        <v>159</v>
      </c>
      <c r="C106" s="20">
        <v>71.489999999999995</v>
      </c>
      <c r="E106" s="20">
        <f t="shared" si="3"/>
        <v>28485.060000002431</v>
      </c>
    </row>
    <row r="107" spans="1:5" x14ac:dyDescent="0.25">
      <c r="A107" s="9">
        <v>45447</v>
      </c>
      <c r="B107" s="10" t="s">
        <v>159</v>
      </c>
      <c r="C107" s="20">
        <v>53.48</v>
      </c>
      <c r="E107" s="20">
        <f t="shared" si="3"/>
        <v>28538.540000002431</v>
      </c>
    </row>
    <row r="108" spans="1:5" x14ac:dyDescent="0.25">
      <c r="A108" s="9">
        <v>45447</v>
      </c>
      <c r="B108" s="10" t="s">
        <v>159</v>
      </c>
      <c r="C108" s="20">
        <v>47.11</v>
      </c>
      <c r="E108" s="20">
        <f t="shared" si="3"/>
        <v>28585.650000002432</v>
      </c>
    </row>
    <row r="109" spans="1:5" x14ac:dyDescent="0.25">
      <c r="A109" s="9">
        <v>45447</v>
      </c>
      <c r="B109" s="10" t="s">
        <v>159</v>
      </c>
      <c r="C109" s="20">
        <v>14.17</v>
      </c>
      <c r="E109" s="20">
        <f t="shared" si="3"/>
        <v>28599.82000000243</v>
      </c>
    </row>
    <row r="110" spans="1:5" s="41" customFormat="1" x14ac:dyDescent="0.25">
      <c r="A110" s="39">
        <v>45448</v>
      </c>
      <c r="B110" s="10" t="s">
        <v>159</v>
      </c>
      <c r="C110" s="40">
        <v>2.44</v>
      </c>
      <c r="D110" s="40"/>
      <c r="E110" s="40">
        <f t="shared" si="3"/>
        <v>28602.260000002429</v>
      </c>
    </row>
    <row r="111" spans="1:5" x14ac:dyDescent="0.25">
      <c r="A111" s="9">
        <v>45448</v>
      </c>
      <c r="B111" s="10" t="s">
        <v>174</v>
      </c>
      <c r="C111" s="20">
        <v>7.45</v>
      </c>
      <c r="E111" s="20">
        <f t="shared" si="3"/>
        <v>28609.710000002429</v>
      </c>
    </row>
    <row r="112" spans="1:5" x14ac:dyDescent="0.25">
      <c r="A112" s="9">
        <v>45448</v>
      </c>
      <c r="B112" s="10" t="s">
        <v>174</v>
      </c>
      <c r="C112" s="20">
        <v>31.07</v>
      </c>
      <c r="E112" s="40">
        <f t="shared" si="3"/>
        <v>28640.780000002429</v>
      </c>
    </row>
    <row r="113" spans="1:5" x14ac:dyDescent="0.25">
      <c r="A113" s="9">
        <v>45453</v>
      </c>
      <c r="B113" s="10" t="s">
        <v>160</v>
      </c>
      <c r="D113" s="20">
        <v>28.48</v>
      </c>
      <c r="E113" s="20">
        <f t="shared" si="3"/>
        <v>28612.300000002429</v>
      </c>
    </row>
    <row r="114" spans="1:5" x14ac:dyDescent="0.25">
      <c r="A114" s="9">
        <v>45453</v>
      </c>
      <c r="B114" s="10" t="s">
        <v>161</v>
      </c>
      <c r="D114" s="20">
        <v>14.17</v>
      </c>
      <c r="E114" s="20">
        <f t="shared" si="3"/>
        <v>28598.130000002431</v>
      </c>
    </row>
    <row r="115" spans="1:5" x14ac:dyDescent="0.25">
      <c r="A115" s="9">
        <v>45453</v>
      </c>
      <c r="B115" s="10" t="s">
        <v>162</v>
      </c>
      <c r="D115" s="20">
        <v>47.11</v>
      </c>
      <c r="E115" s="20">
        <f t="shared" si="3"/>
        <v>28551.020000002431</v>
      </c>
    </row>
    <row r="116" spans="1:5" x14ac:dyDescent="0.25">
      <c r="A116" s="9">
        <v>45453</v>
      </c>
      <c r="B116" s="10" t="s">
        <v>161</v>
      </c>
      <c r="D116" s="20">
        <v>53.48</v>
      </c>
      <c r="E116" s="20">
        <f t="shared" si="3"/>
        <v>28497.540000002431</v>
      </c>
    </row>
    <row r="117" spans="1:5" x14ac:dyDescent="0.25">
      <c r="A117" s="9">
        <v>45453</v>
      </c>
      <c r="B117" s="10" t="s">
        <v>161</v>
      </c>
      <c r="D117" s="20">
        <v>31.07</v>
      </c>
      <c r="E117" s="40">
        <f t="shared" si="3"/>
        <v>28466.470000002431</v>
      </c>
    </row>
    <row r="118" spans="1:5" x14ac:dyDescent="0.25">
      <c r="A118" s="9">
        <v>45463</v>
      </c>
      <c r="B118" s="10" t="s">
        <v>167</v>
      </c>
      <c r="C118" s="20">
        <v>334.51</v>
      </c>
      <c r="D118" s="21"/>
      <c r="E118" s="40">
        <f t="shared" si="3"/>
        <v>28800.98000000243</v>
      </c>
    </row>
    <row r="119" spans="1:5" x14ac:dyDescent="0.25">
      <c r="A119" s="9">
        <v>45465</v>
      </c>
      <c r="B119" s="10" t="s">
        <v>167</v>
      </c>
      <c r="C119" s="20">
        <v>817.87</v>
      </c>
      <c r="D119" s="21"/>
      <c r="E119" s="40">
        <f t="shared" si="3"/>
        <v>29618.850000002429</v>
      </c>
    </row>
    <row r="120" spans="1:5" x14ac:dyDescent="0.25">
      <c r="A120" s="9">
        <v>45468</v>
      </c>
      <c r="B120" s="10" t="s">
        <v>167</v>
      </c>
      <c r="C120" s="20">
        <v>2002.79</v>
      </c>
      <c r="D120" s="21"/>
      <c r="E120" s="40">
        <f t="shared" si="3"/>
        <v>31621.64000000243</v>
      </c>
    </row>
    <row r="121" spans="1:5" x14ac:dyDescent="0.25">
      <c r="A121" s="9">
        <v>45468</v>
      </c>
      <c r="B121" s="10" t="s">
        <v>167</v>
      </c>
      <c r="C121" s="20">
        <v>102.85</v>
      </c>
      <c r="D121" s="21"/>
      <c r="E121" s="40">
        <f t="shared" si="3"/>
        <v>31724.490000002428</v>
      </c>
    </row>
    <row r="122" spans="1:5" x14ac:dyDescent="0.25">
      <c r="A122" s="9">
        <v>45469</v>
      </c>
      <c r="B122" s="10" t="s">
        <v>167</v>
      </c>
      <c r="C122" s="20">
        <v>274.41000000000003</v>
      </c>
      <c r="E122" s="40">
        <f t="shared" si="3"/>
        <v>31998.900000002428</v>
      </c>
    </row>
    <row r="123" spans="1:5" x14ac:dyDescent="0.25">
      <c r="A123" s="9">
        <v>45470</v>
      </c>
      <c r="B123" s="10" t="s">
        <v>167</v>
      </c>
      <c r="C123" s="20">
        <v>354.72</v>
      </c>
      <c r="E123" s="40">
        <f t="shared" si="3"/>
        <v>32353.620000002429</v>
      </c>
    </row>
    <row r="124" spans="1:5" x14ac:dyDescent="0.25">
      <c r="A124" s="9">
        <v>45470</v>
      </c>
      <c r="B124" s="10" t="s">
        <v>62</v>
      </c>
      <c r="C124" s="20">
        <v>19722874.420000002</v>
      </c>
      <c r="E124" s="40">
        <f t="shared" si="3"/>
        <v>19755228.040000003</v>
      </c>
    </row>
    <row r="125" spans="1:5" x14ac:dyDescent="0.25">
      <c r="A125" s="9">
        <v>45471</v>
      </c>
      <c r="B125" s="10" t="s">
        <v>83</v>
      </c>
      <c r="D125" s="20">
        <v>6126.19</v>
      </c>
      <c r="E125" s="40">
        <f t="shared" si="3"/>
        <v>19749101.850000001</v>
      </c>
    </row>
    <row r="126" spans="1:5" x14ac:dyDescent="0.25">
      <c r="A126" s="9">
        <v>45471</v>
      </c>
      <c r="B126" s="10" t="s">
        <v>83</v>
      </c>
      <c r="D126" s="20">
        <v>16478596.289999999</v>
      </c>
      <c r="E126" s="40">
        <f t="shared" si="3"/>
        <v>3270505.5600000024</v>
      </c>
    </row>
    <row r="127" spans="1:5" x14ac:dyDescent="0.25">
      <c r="A127" s="9">
        <v>45471</v>
      </c>
      <c r="B127" s="10" t="s">
        <v>83</v>
      </c>
      <c r="D127" s="20">
        <v>3238151.94</v>
      </c>
      <c r="E127" s="40">
        <f t="shared" si="3"/>
        <v>32353.62000000244</v>
      </c>
    </row>
    <row r="128" spans="1:5" x14ac:dyDescent="0.25">
      <c r="A128" s="9">
        <v>45471</v>
      </c>
      <c r="B128" s="10" t="s">
        <v>167</v>
      </c>
      <c r="C128" s="20">
        <v>204.63</v>
      </c>
      <c r="E128" s="40">
        <f t="shared" si="3"/>
        <v>32558.250000002441</v>
      </c>
    </row>
    <row r="129" spans="1:5" s="41" customFormat="1" x14ac:dyDescent="0.25">
      <c r="A129" s="39">
        <v>45472</v>
      </c>
      <c r="B129" s="10" t="s">
        <v>167</v>
      </c>
      <c r="C129" s="40">
        <v>34.69</v>
      </c>
      <c r="D129" s="40"/>
      <c r="E129" s="40">
        <f t="shared" si="3"/>
        <v>32592.94000000244</v>
      </c>
    </row>
    <row r="130" spans="1:5" x14ac:dyDescent="0.25">
      <c r="A130" s="9">
        <v>45475</v>
      </c>
      <c r="B130" s="10" t="s">
        <v>170</v>
      </c>
      <c r="D130" s="20">
        <v>2125.11</v>
      </c>
      <c r="E130" s="40">
        <f t="shared" si="3"/>
        <v>30467.830000002439</v>
      </c>
    </row>
    <row r="131" spans="1:5" x14ac:dyDescent="0.25">
      <c r="A131" s="9">
        <v>45477</v>
      </c>
      <c r="B131" s="10" t="s">
        <v>171</v>
      </c>
      <c r="C131" s="20">
        <v>167.53</v>
      </c>
      <c r="E131" s="40">
        <f t="shared" si="3"/>
        <v>30635.360000002438</v>
      </c>
    </row>
    <row r="132" spans="1:5" x14ac:dyDescent="0.25">
      <c r="A132" s="9">
        <v>45482</v>
      </c>
      <c r="B132" s="10" t="s">
        <v>167</v>
      </c>
      <c r="C132" s="20">
        <v>489.47</v>
      </c>
      <c r="E132" s="40">
        <f t="shared" si="3"/>
        <v>31124.830000002439</v>
      </c>
    </row>
    <row r="133" spans="1:5" x14ac:dyDescent="0.25">
      <c r="A133" s="9">
        <v>45486</v>
      </c>
      <c r="B133" s="10" t="s">
        <v>167</v>
      </c>
      <c r="C133" s="20">
        <v>16.05</v>
      </c>
      <c r="E133" s="40">
        <f t="shared" si="3"/>
        <v>31140.880000002438</v>
      </c>
    </row>
    <row r="134" spans="1:5" x14ac:dyDescent="0.25">
      <c r="A134" s="9">
        <v>45489</v>
      </c>
      <c r="B134" s="10" t="s">
        <v>167</v>
      </c>
      <c r="C134" s="20">
        <v>558.30999999999995</v>
      </c>
      <c r="E134" s="40">
        <f>E133+C134-D134</f>
        <v>31699.19000000244</v>
      </c>
    </row>
    <row r="135" spans="1:5" x14ac:dyDescent="0.25">
      <c r="A135" s="9">
        <v>45490</v>
      </c>
      <c r="B135" s="10" t="s">
        <v>167</v>
      </c>
      <c r="C135" s="20">
        <v>1251.24</v>
      </c>
      <c r="E135" s="40">
        <f t="shared" ref="E135:E161" si="4">E134+C135-D135</f>
        <v>32950.430000002438</v>
      </c>
    </row>
    <row r="136" spans="1:5" x14ac:dyDescent="0.25">
      <c r="A136" s="9">
        <v>45495</v>
      </c>
      <c r="B136" s="10" t="s">
        <v>184</v>
      </c>
      <c r="C136" s="20">
        <v>176.71</v>
      </c>
      <c r="E136" s="40">
        <f t="shared" si="4"/>
        <v>33127.140000002437</v>
      </c>
    </row>
    <row r="137" spans="1:5" x14ac:dyDescent="0.25">
      <c r="A137" s="9">
        <v>45496</v>
      </c>
      <c r="B137" s="10" t="s">
        <v>65</v>
      </c>
      <c r="D137" s="20">
        <v>31606.22</v>
      </c>
      <c r="E137" s="40">
        <f t="shared" si="4"/>
        <v>1520.9200000024357</v>
      </c>
    </row>
    <row r="138" spans="1:5" x14ac:dyDescent="0.25">
      <c r="A138" s="9">
        <v>45499</v>
      </c>
      <c r="B138" s="10" t="s">
        <v>167</v>
      </c>
      <c r="C138" s="20">
        <v>53.74</v>
      </c>
      <c r="E138" s="40">
        <f t="shared" si="4"/>
        <v>1574.6600000024357</v>
      </c>
    </row>
    <row r="139" spans="1:5" x14ac:dyDescent="0.25">
      <c r="A139" s="9">
        <v>45499</v>
      </c>
      <c r="B139" s="10" t="s">
        <v>91</v>
      </c>
      <c r="C139" s="20">
        <v>10732358.199999999</v>
      </c>
      <c r="E139" s="40">
        <f t="shared" si="4"/>
        <v>10733932.860000001</v>
      </c>
    </row>
    <row r="140" spans="1:5" x14ac:dyDescent="0.25">
      <c r="A140" s="9">
        <v>45503</v>
      </c>
      <c r="B140" s="10" t="s">
        <v>167</v>
      </c>
      <c r="C140" s="20">
        <v>12.98</v>
      </c>
      <c r="E140" s="40">
        <f t="shared" si="4"/>
        <v>10733945.840000002</v>
      </c>
    </row>
    <row r="141" spans="1:5" x14ac:dyDescent="0.25">
      <c r="A141" s="9">
        <v>45504</v>
      </c>
      <c r="B141" s="10" t="s">
        <v>92</v>
      </c>
      <c r="D141" s="20">
        <v>7090.08</v>
      </c>
      <c r="E141" s="40">
        <f t="shared" si="4"/>
        <v>10726855.760000002</v>
      </c>
    </row>
    <row r="142" spans="1:5" x14ac:dyDescent="0.25">
      <c r="A142" s="9">
        <v>45504</v>
      </c>
      <c r="B142" s="10" t="s">
        <v>92</v>
      </c>
      <c r="D142" s="20">
        <v>8983437.3000000007</v>
      </c>
      <c r="E142" s="40">
        <f t="shared" si="4"/>
        <v>1743418.4600000009</v>
      </c>
    </row>
    <row r="143" spans="1:5" x14ac:dyDescent="0.25">
      <c r="A143" s="9">
        <v>45504</v>
      </c>
      <c r="B143" s="10" t="s">
        <v>92</v>
      </c>
      <c r="D143" s="20">
        <v>1741830.82</v>
      </c>
      <c r="E143" s="40">
        <f t="shared" si="4"/>
        <v>1587.6400000008289</v>
      </c>
    </row>
    <row r="144" spans="1:5" x14ac:dyDescent="0.25">
      <c r="A144" s="9">
        <v>45506</v>
      </c>
      <c r="B144" s="10" t="s">
        <v>159</v>
      </c>
      <c r="C144" s="20">
        <v>2828.75</v>
      </c>
      <c r="E144" s="40">
        <f t="shared" si="4"/>
        <v>4416.3900000008289</v>
      </c>
    </row>
    <row r="145" spans="1:5" x14ac:dyDescent="0.25">
      <c r="A145" s="9">
        <v>45518</v>
      </c>
      <c r="B145" s="10" t="s">
        <v>170</v>
      </c>
      <c r="C145" s="20">
        <v>19.46</v>
      </c>
      <c r="E145" s="40">
        <f t="shared" si="4"/>
        <v>4435.8500000008289</v>
      </c>
    </row>
    <row r="146" spans="1:5" x14ac:dyDescent="0.25">
      <c r="A146" s="9">
        <v>45527</v>
      </c>
      <c r="B146" s="10" t="s">
        <v>163</v>
      </c>
      <c r="D146" s="20">
        <v>2828.75</v>
      </c>
      <c r="E146" s="40">
        <f t="shared" si="4"/>
        <v>1607.1000000008289</v>
      </c>
    </row>
    <row r="147" spans="1:5" x14ac:dyDescent="0.25">
      <c r="A147" s="9">
        <v>45525</v>
      </c>
      <c r="B147" s="10" t="s">
        <v>167</v>
      </c>
      <c r="C147" s="20">
        <v>1150.18</v>
      </c>
      <c r="E147" s="40">
        <f t="shared" si="4"/>
        <v>2757.2800000008292</v>
      </c>
    </row>
    <row r="148" spans="1:5" x14ac:dyDescent="0.25">
      <c r="A148" s="9">
        <v>45530</v>
      </c>
      <c r="B148" s="10" t="s">
        <v>167</v>
      </c>
      <c r="C148" s="20">
        <v>205.8</v>
      </c>
      <c r="E148" s="40">
        <f t="shared" si="4"/>
        <v>2963.0800000008294</v>
      </c>
    </row>
    <row r="149" spans="1:5" x14ac:dyDescent="0.25">
      <c r="A149" s="9">
        <v>45531</v>
      </c>
      <c r="B149" s="10" t="s">
        <v>62</v>
      </c>
      <c r="C149" s="20">
        <v>10859255.23</v>
      </c>
      <c r="E149" s="40">
        <f t="shared" si="4"/>
        <v>10862218.310000001</v>
      </c>
    </row>
    <row r="150" spans="1:5" x14ac:dyDescent="0.25">
      <c r="A150" s="9">
        <v>45533</v>
      </c>
      <c r="B150" s="10" t="s">
        <v>167</v>
      </c>
      <c r="C150" s="20">
        <v>17.829999999999998</v>
      </c>
      <c r="E150" s="40">
        <f t="shared" si="4"/>
        <v>10862236.140000001</v>
      </c>
    </row>
    <row r="151" spans="1:5" x14ac:dyDescent="0.25">
      <c r="A151" s="9">
        <v>45534</v>
      </c>
      <c r="B151" s="10" t="s">
        <v>98</v>
      </c>
      <c r="D151" s="20">
        <v>4478.3</v>
      </c>
      <c r="E151" s="40">
        <f t="shared" si="4"/>
        <v>10857757.84</v>
      </c>
    </row>
    <row r="152" spans="1:5" x14ac:dyDescent="0.25">
      <c r="A152" s="9">
        <v>45534</v>
      </c>
      <c r="B152" s="10" t="s">
        <v>98</v>
      </c>
      <c r="D152" s="20">
        <v>9089310.4700000007</v>
      </c>
      <c r="E152" s="40">
        <f t="shared" si="4"/>
        <v>1768447.3699999992</v>
      </c>
    </row>
    <row r="153" spans="1:5" x14ac:dyDescent="0.25">
      <c r="A153" s="9">
        <v>45534</v>
      </c>
      <c r="B153" s="10" t="s">
        <v>98</v>
      </c>
      <c r="D153" s="20">
        <v>1765466.46</v>
      </c>
      <c r="E153" s="40">
        <f t="shared" si="4"/>
        <v>2980.9099999992177</v>
      </c>
    </row>
    <row r="154" spans="1:5" x14ac:dyDescent="0.25">
      <c r="A154" s="9">
        <v>45539</v>
      </c>
      <c r="B154" s="10" t="s">
        <v>159</v>
      </c>
      <c r="C154" s="20">
        <v>1524</v>
      </c>
      <c r="E154" s="40">
        <f t="shared" si="4"/>
        <v>4504.9099999992177</v>
      </c>
    </row>
    <row r="155" spans="1:5" x14ac:dyDescent="0.25">
      <c r="A155" s="9">
        <v>45545</v>
      </c>
      <c r="B155" s="10" t="s">
        <v>164</v>
      </c>
      <c r="D155" s="20">
        <v>1524</v>
      </c>
      <c r="E155" s="40">
        <f t="shared" si="4"/>
        <v>2980.9099999992177</v>
      </c>
    </row>
    <row r="156" spans="1:5" x14ac:dyDescent="0.25">
      <c r="A156" s="9">
        <v>45546</v>
      </c>
      <c r="B156" s="10" t="s">
        <v>99</v>
      </c>
      <c r="C156" s="20">
        <v>69.569999999999993</v>
      </c>
      <c r="E156" s="40">
        <f t="shared" si="4"/>
        <v>3050.4799999992179</v>
      </c>
    </row>
    <row r="157" spans="1:5" x14ac:dyDescent="0.25">
      <c r="A157" s="9">
        <v>45553</v>
      </c>
      <c r="B157" s="10" t="s">
        <v>165</v>
      </c>
      <c r="C157" s="20">
        <v>3372.5</v>
      </c>
      <c r="E157" s="40">
        <f t="shared" si="4"/>
        <v>6422.9799999992174</v>
      </c>
    </row>
    <row r="158" spans="1:5" x14ac:dyDescent="0.25">
      <c r="A158" s="9">
        <v>45554</v>
      </c>
      <c r="B158" s="10" t="s">
        <v>166</v>
      </c>
      <c r="C158" s="20">
        <v>1704.92</v>
      </c>
      <c r="E158" s="40">
        <f t="shared" si="4"/>
        <v>8127.8999999992175</v>
      </c>
    </row>
    <row r="159" spans="1:5" x14ac:dyDescent="0.25">
      <c r="A159" s="9">
        <v>45554</v>
      </c>
      <c r="B159" s="10" t="s">
        <v>170</v>
      </c>
      <c r="C159" s="20">
        <v>32.22</v>
      </c>
      <c r="E159" s="40">
        <f t="shared" si="4"/>
        <v>8160.1199999992177</v>
      </c>
    </row>
    <row r="160" spans="1:5" x14ac:dyDescent="0.25">
      <c r="A160" s="9">
        <v>45558</v>
      </c>
      <c r="B160" s="10" t="s">
        <v>166</v>
      </c>
      <c r="C160" s="20">
        <v>819.49</v>
      </c>
      <c r="E160" s="40">
        <f t="shared" si="4"/>
        <v>8979.6099999992184</v>
      </c>
    </row>
    <row r="161" spans="1:5" x14ac:dyDescent="0.25">
      <c r="A161" s="9">
        <v>45559</v>
      </c>
      <c r="B161" s="10" t="s">
        <v>166</v>
      </c>
      <c r="C161" s="20">
        <v>100.12</v>
      </c>
      <c r="E161" s="40">
        <f t="shared" si="4"/>
        <v>9079.7299999992192</v>
      </c>
    </row>
    <row r="162" spans="1:5" x14ac:dyDescent="0.25">
      <c r="A162" s="9">
        <v>45561</v>
      </c>
      <c r="B162" s="10" t="s">
        <v>107</v>
      </c>
      <c r="C162" s="20">
        <v>10300470.380000001</v>
      </c>
      <c r="E162" s="40">
        <f>E161+C162-D162</f>
        <v>10309550.109999999</v>
      </c>
    </row>
    <row r="163" spans="1:5" x14ac:dyDescent="0.25">
      <c r="A163" s="9">
        <v>45565</v>
      </c>
      <c r="B163" s="10" t="s">
        <v>106</v>
      </c>
      <c r="D163" s="20">
        <v>9338.3700000000008</v>
      </c>
      <c r="E163" s="40">
        <f t="shared" ref="E163:E217" si="5">E162+C163-D163</f>
        <v>10300211.74</v>
      </c>
    </row>
    <row r="164" spans="1:5" x14ac:dyDescent="0.25">
      <c r="A164" s="9">
        <v>45565</v>
      </c>
      <c r="B164" s="10" t="s">
        <v>106</v>
      </c>
      <c r="D164" s="20">
        <v>8608793.5899999999</v>
      </c>
      <c r="E164" s="40">
        <f t="shared" si="5"/>
        <v>1691418.1500000004</v>
      </c>
    </row>
    <row r="165" spans="1:5" x14ac:dyDescent="0.25">
      <c r="A165" s="9">
        <v>45565</v>
      </c>
      <c r="B165" s="10" t="s">
        <v>106</v>
      </c>
      <c r="D165" s="20">
        <v>1682338.42</v>
      </c>
      <c r="E165" s="40">
        <f t="shared" si="5"/>
        <v>9079.730000000447</v>
      </c>
    </row>
    <row r="166" spans="1:5" x14ac:dyDescent="0.25">
      <c r="A166" s="9">
        <v>45565</v>
      </c>
      <c r="B166" s="10" t="s">
        <v>136</v>
      </c>
      <c r="C166" s="20">
        <v>64.25</v>
      </c>
      <c r="E166" s="40">
        <f t="shared" si="5"/>
        <v>9143.980000000447</v>
      </c>
    </row>
    <row r="167" spans="1:5" x14ac:dyDescent="0.25">
      <c r="A167" s="9">
        <v>45565</v>
      </c>
      <c r="B167" s="10" t="s">
        <v>136</v>
      </c>
      <c r="C167" s="20">
        <v>161.97999999999999</v>
      </c>
      <c r="E167" s="40">
        <f t="shared" si="5"/>
        <v>9305.9600000004466</v>
      </c>
    </row>
    <row r="168" spans="1:5" x14ac:dyDescent="0.25">
      <c r="A168" s="9">
        <v>45566</v>
      </c>
      <c r="B168" s="10" t="s">
        <v>136</v>
      </c>
      <c r="C168" s="20">
        <v>554.91</v>
      </c>
      <c r="E168" s="40">
        <f t="shared" si="5"/>
        <v>9860.8700000004465</v>
      </c>
    </row>
    <row r="169" spans="1:5" x14ac:dyDescent="0.25">
      <c r="A169" s="9">
        <v>45567</v>
      </c>
      <c r="B169" s="10" t="s">
        <v>136</v>
      </c>
      <c r="C169" s="20">
        <v>55.27</v>
      </c>
      <c r="E169" s="40">
        <f t="shared" si="5"/>
        <v>9916.1400000004469</v>
      </c>
    </row>
    <row r="170" spans="1:5" x14ac:dyDescent="0.25">
      <c r="A170" s="9">
        <v>45567</v>
      </c>
      <c r="B170" s="10" t="s">
        <v>185</v>
      </c>
      <c r="C170" s="20">
        <v>432.17</v>
      </c>
      <c r="E170" s="40">
        <f t="shared" si="5"/>
        <v>10348.310000000447</v>
      </c>
    </row>
    <row r="171" spans="1:5" x14ac:dyDescent="0.25">
      <c r="A171" s="9">
        <v>45567</v>
      </c>
      <c r="B171" s="10" t="s">
        <v>99</v>
      </c>
      <c r="C171" s="20">
        <v>8.9600000000000009</v>
      </c>
      <c r="E171" s="40">
        <f t="shared" si="5"/>
        <v>10357.270000000446</v>
      </c>
    </row>
    <row r="172" spans="1:5" x14ac:dyDescent="0.25">
      <c r="A172" s="9">
        <v>45569</v>
      </c>
      <c r="B172" s="10" t="s">
        <v>178</v>
      </c>
      <c r="C172" s="20">
        <v>2125.04</v>
      </c>
      <c r="E172" s="40">
        <f t="shared" si="5"/>
        <v>12482.310000000445</v>
      </c>
    </row>
    <row r="173" spans="1:5" x14ac:dyDescent="0.25">
      <c r="A173" s="9">
        <v>45569</v>
      </c>
      <c r="B173" s="10" t="s">
        <v>136</v>
      </c>
      <c r="C173" s="20">
        <v>355.2</v>
      </c>
      <c r="E173" s="40">
        <f t="shared" si="5"/>
        <v>12837.510000000446</v>
      </c>
    </row>
    <row r="174" spans="1:5" x14ac:dyDescent="0.25">
      <c r="A174" s="9">
        <v>45569</v>
      </c>
      <c r="B174" s="10" t="s">
        <v>136</v>
      </c>
      <c r="C174" s="20">
        <v>126.81</v>
      </c>
      <c r="E174" s="40">
        <f t="shared" si="5"/>
        <v>12964.320000000445</v>
      </c>
    </row>
    <row r="175" spans="1:5" x14ac:dyDescent="0.25">
      <c r="A175" s="9">
        <v>45570</v>
      </c>
      <c r="B175" s="10" t="s">
        <v>99</v>
      </c>
      <c r="C175" s="20">
        <v>27.82</v>
      </c>
      <c r="E175" s="40">
        <f t="shared" si="5"/>
        <v>12992.140000000445</v>
      </c>
    </row>
    <row r="176" spans="1:5" x14ac:dyDescent="0.25">
      <c r="A176" s="9">
        <v>45572</v>
      </c>
      <c r="B176" s="10" t="s">
        <v>136</v>
      </c>
      <c r="C176" s="20">
        <v>55.43</v>
      </c>
      <c r="E176" s="40">
        <f t="shared" si="5"/>
        <v>13047.570000000445</v>
      </c>
    </row>
    <row r="177" spans="1:5" x14ac:dyDescent="0.25">
      <c r="A177" s="9">
        <v>45574</v>
      </c>
      <c r="B177" s="10" t="s">
        <v>192</v>
      </c>
      <c r="D177" s="20">
        <v>2125.04</v>
      </c>
      <c r="E177" s="40">
        <f t="shared" si="5"/>
        <v>10922.530000000446</v>
      </c>
    </row>
    <row r="178" spans="1:5" x14ac:dyDescent="0.25">
      <c r="A178" s="9">
        <v>45574</v>
      </c>
      <c r="B178" s="10" t="s">
        <v>167</v>
      </c>
      <c r="C178" s="20">
        <v>358.18</v>
      </c>
      <c r="E178" s="40">
        <f t="shared" si="5"/>
        <v>11280.710000000447</v>
      </c>
    </row>
    <row r="179" spans="1:5" x14ac:dyDescent="0.25">
      <c r="A179" s="9">
        <v>45574</v>
      </c>
      <c r="B179" s="10" t="s">
        <v>167</v>
      </c>
      <c r="C179" s="20">
        <v>35.630000000000003</v>
      </c>
      <c r="E179" s="40">
        <f t="shared" si="5"/>
        <v>11316.340000000446</v>
      </c>
    </row>
    <row r="180" spans="1:5" x14ac:dyDescent="0.25">
      <c r="A180" s="9">
        <v>45574</v>
      </c>
      <c r="B180" s="10" t="s">
        <v>167</v>
      </c>
      <c r="C180" s="20">
        <v>422.1</v>
      </c>
      <c r="E180" s="40">
        <f t="shared" si="5"/>
        <v>11738.440000000446</v>
      </c>
    </row>
    <row r="181" spans="1:5" x14ac:dyDescent="0.25">
      <c r="A181" s="9">
        <v>45580</v>
      </c>
      <c r="B181" s="10" t="s">
        <v>167</v>
      </c>
      <c r="C181" s="20">
        <v>287.98</v>
      </c>
      <c r="E181" s="40">
        <f t="shared" si="5"/>
        <v>12026.420000000446</v>
      </c>
    </row>
    <row r="182" spans="1:5" x14ac:dyDescent="0.25">
      <c r="A182" s="9">
        <v>45580</v>
      </c>
      <c r="B182" s="10" t="s">
        <v>167</v>
      </c>
      <c r="C182" s="20">
        <v>59.67</v>
      </c>
      <c r="E182" s="40">
        <f t="shared" si="5"/>
        <v>12086.090000000446</v>
      </c>
    </row>
    <row r="183" spans="1:5" x14ac:dyDescent="0.25">
      <c r="A183" s="9">
        <v>45582</v>
      </c>
      <c r="B183" s="10" t="s">
        <v>167</v>
      </c>
      <c r="C183" s="20">
        <v>2027.93</v>
      </c>
      <c r="E183" s="40">
        <f t="shared" si="5"/>
        <v>14114.020000000446</v>
      </c>
    </row>
    <row r="184" spans="1:5" x14ac:dyDescent="0.25">
      <c r="A184" s="9">
        <v>45594</v>
      </c>
      <c r="B184" s="10" t="s">
        <v>107</v>
      </c>
      <c r="C184" s="20">
        <v>12335224.66</v>
      </c>
      <c r="E184" s="40">
        <f t="shared" si="5"/>
        <v>12349338.68</v>
      </c>
    </row>
    <row r="185" spans="1:5" x14ac:dyDescent="0.25">
      <c r="A185" s="9">
        <v>45595</v>
      </c>
      <c r="B185" s="10" t="s">
        <v>115</v>
      </c>
      <c r="D185" s="20">
        <v>10296645.32</v>
      </c>
      <c r="E185" s="40">
        <f t="shared" si="5"/>
        <v>2052693.3599999994</v>
      </c>
    </row>
    <row r="186" spans="1:5" x14ac:dyDescent="0.25">
      <c r="A186" s="9">
        <v>45595</v>
      </c>
      <c r="B186" s="10" t="s">
        <v>115</v>
      </c>
      <c r="D186" s="20">
        <v>16877.23</v>
      </c>
      <c r="E186" s="40">
        <f t="shared" si="5"/>
        <v>2035816.1299999994</v>
      </c>
    </row>
    <row r="187" spans="1:5" x14ac:dyDescent="0.25">
      <c r="A187" s="9">
        <v>45596</v>
      </c>
      <c r="B187" s="10" t="s">
        <v>115</v>
      </c>
      <c r="D187" s="20">
        <v>2021702.11</v>
      </c>
      <c r="E187" s="40">
        <f t="shared" si="5"/>
        <v>14114.01999999932</v>
      </c>
    </row>
    <row r="188" spans="1:5" x14ac:dyDescent="0.25">
      <c r="A188" s="9">
        <v>45596</v>
      </c>
      <c r="B188" s="10" t="s">
        <v>178</v>
      </c>
      <c r="C188" s="20">
        <v>109.73</v>
      </c>
      <c r="E188" s="40">
        <f t="shared" si="5"/>
        <v>14223.74999999932</v>
      </c>
    </row>
    <row r="189" spans="1:5" x14ac:dyDescent="0.25">
      <c r="A189" s="9">
        <v>45597</v>
      </c>
      <c r="B189" s="10" t="s">
        <v>178</v>
      </c>
      <c r="C189" s="20">
        <v>119.92</v>
      </c>
      <c r="E189" s="40">
        <f t="shared" si="5"/>
        <v>14343.66999999932</v>
      </c>
    </row>
    <row r="190" spans="1:5" x14ac:dyDescent="0.25">
      <c r="A190" s="9">
        <v>45601</v>
      </c>
      <c r="B190" s="10" t="s">
        <v>136</v>
      </c>
      <c r="C190" s="20">
        <v>168.27</v>
      </c>
      <c r="E190" s="40">
        <f t="shared" si="5"/>
        <v>14511.93999999932</v>
      </c>
    </row>
    <row r="191" spans="1:5" x14ac:dyDescent="0.25">
      <c r="A191" s="9">
        <v>45602</v>
      </c>
      <c r="B191" s="10" t="s">
        <v>178</v>
      </c>
      <c r="C191" s="20">
        <v>337.66</v>
      </c>
      <c r="E191" s="40">
        <f t="shared" si="5"/>
        <v>14849.59999999932</v>
      </c>
    </row>
    <row r="192" spans="1:5" x14ac:dyDescent="0.25">
      <c r="A192" s="9">
        <v>45609</v>
      </c>
      <c r="B192" s="10" t="s">
        <v>186</v>
      </c>
      <c r="D192" s="20">
        <v>119.92</v>
      </c>
      <c r="E192" s="40">
        <f t="shared" si="5"/>
        <v>14729.67999999932</v>
      </c>
    </row>
    <row r="193" spans="1:5" x14ac:dyDescent="0.25">
      <c r="A193" s="9">
        <v>45609</v>
      </c>
      <c r="B193" s="10" t="s">
        <v>179</v>
      </c>
      <c r="D193" s="20">
        <v>337.66</v>
      </c>
      <c r="E193" s="40">
        <f t="shared" si="5"/>
        <v>14392.01999999932</v>
      </c>
    </row>
    <row r="194" spans="1:5" x14ac:dyDescent="0.25">
      <c r="A194" s="9">
        <v>45614</v>
      </c>
      <c r="B194" s="10" t="s">
        <v>187</v>
      </c>
      <c r="C194" s="20">
        <v>42.5</v>
      </c>
      <c r="E194" s="40">
        <f t="shared" si="5"/>
        <v>14434.51999999932</v>
      </c>
    </row>
    <row r="195" spans="1:5" x14ac:dyDescent="0.25">
      <c r="A195" s="9">
        <v>45614</v>
      </c>
      <c r="B195" s="10" t="s">
        <v>188</v>
      </c>
      <c r="C195" s="20">
        <v>20</v>
      </c>
      <c r="E195" s="40">
        <f t="shared" si="5"/>
        <v>14454.51999999932</v>
      </c>
    </row>
    <row r="196" spans="1:5" x14ac:dyDescent="0.25">
      <c r="A196" s="9">
        <v>45617</v>
      </c>
      <c r="B196" s="10" t="s">
        <v>167</v>
      </c>
      <c r="C196" s="20">
        <v>450.2</v>
      </c>
      <c r="E196" s="40">
        <f t="shared" si="5"/>
        <v>14904.719999999321</v>
      </c>
    </row>
    <row r="197" spans="1:5" x14ac:dyDescent="0.25">
      <c r="A197" s="9">
        <v>45624</v>
      </c>
      <c r="B197" s="10" t="s">
        <v>62</v>
      </c>
      <c r="C197" s="20">
        <v>10856129.279999999</v>
      </c>
      <c r="E197" s="48">
        <f t="shared" si="5"/>
        <v>10871033.999999998</v>
      </c>
    </row>
    <row r="198" spans="1:5" ht="14.4" x14ac:dyDescent="0.3">
      <c r="A198" s="9">
        <v>45625</v>
      </c>
      <c r="B198" s="10" t="s">
        <v>144</v>
      </c>
      <c r="C198" s="49"/>
      <c r="D198" s="20">
        <v>1793450.55</v>
      </c>
      <c r="E198" s="48">
        <f>E197+C198-D198</f>
        <v>9077583.4499999974</v>
      </c>
    </row>
    <row r="199" spans="1:5" ht="14.4" x14ac:dyDescent="0.3">
      <c r="A199" s="9">
        <v>45625</v>
      </c>
      <c r="B199" s="10" t="s">
        <v>144</v>
      </c>
      <c r="C199" s="49"/>
      <c r="D199" s="20">
        <v>9046393</v>
      </c>
      <c r="E199" s="48">
        <f t="shared" si="5"/>
        <v>31190.449999997392</v>
      </c>
    </row>
    <row r="200" spans="1:5" ht="14.4" x14ac:dyDescent="0.3">
      <c r="A200" s="9">
        <v>45625</v>
      </c>
      <c r="B200" s="10" t="s">
        <v>144</v>
      </c>
      <c r="C200" s="49"/>
      <c r="D200" s="20">
        <v>16285.73</v>
      </c>
      <c r="E200" s="48">
        <f t="shared" si="5"/>
        <v>14904.719999997393</v>
      </c>
    </row>
    <row r="201" spans="1:5" ht="14.4" x14ac:dyDescent="0.3">
      <c r="A201" s="9">
        <v>45625</v>
      </c>
      <c r="B201" s="10" t="s">
        <v>170</v>
      </c>
      <c r="C201" s="49">
        <v>192.08</v>
      </c>
      <c r="E201" s="40">
        <f>E200+C201-D201</f>
        <v>15096.799999997393</v>
      </c>
    </row>
    <row r="202" spans="1:5" x14ac:dyDescent="0.25">
      <c r="A202" s="9">
        <v>45630</v>
      </c>
      <c r="B202" s="10" t="s">
        <v>180</v>
      </c>
      <c r="C202" s="20">
        <v>130.69999999999999</v>
      </c>
      <c r="E202" s="40">
        <f t="shared" si="5"/>
        <v>15227.499999997393</v>
      </c>
    </row>
    <row r="203" spans="1:5" x14ac:dyDescent="0.25">
      <c r="A203" s="9">
        <v>45630</v>
      </c>
      <c r="B203" s="10" t="s">
        <v>180</v>
      </c>
      <c r="C203" s="20">
        <v>85.13</v>
      </c>
      <c r="E203" s="40">
        <f t="shared" si="5"/>
        <v>15312.629999997393</v>
      </c>
    </row>
    <row r="204" spans="1:5" x14ac:dyDescent="0.25">
      <c r="A204" s="9">
        <v>45630</v>
      </c>
      <c r="B204" s="10" t="s">
        <v>189</v>
      </c>
      <c r="D204" s="20">
        <v>130.69999999999999</v>
      </c>
      <c r="E204" s="40">
        <f t="shared" si="5"/>
        <v>15181.929999997392</v>
      </c>
    </row>
    <row r="205" spans="1:5" x14ac:dyDescent="0.25">
      <c r="A205" s="9">
        <v>45630</v>
      </c>
      <c r="B205" s="10" t="s">
        <v>190</v>
      </c>
      <c r="D205" s="20">
        <v>85.13</v>
      </c>
      <c r="E205" s="40">
        <f t="shared" si="5"/>
        <v>15096.799999997393</v>
      </c>
    </row>
    <row r="206" spans="1:5" x14ac:dyDescent="0.25">
      <c r="A206" s="9">
        <v>45632</v>
      </c>
      <c r="B206" s="10" t="s">
        <v>136</v>
      </c>
      <c r="C206" s="20">
        <v>21.38</v>
      </c>
      <c r="E206" s="40">
        <f t="shared" si="5"/>
        <v>15118.179999997392</v>
      </c>
    </row>
    <row r="207" spans="1:5" x14ac:dyDescent="0.25">
      <c r="A207" s="9">
        <v>45632</v>
      </c>
      <c r="B207" s="10" t="s">
        <v>137</v>
      </c>
      <c r="C207" s="20">
        <v>1507.42</v>
      </c>
      <c r="E207" s="40">
        <f t="shared" si="5"/>
        <v>16625.599999997394</v>
      </c>
    </row>
    <row r="208" spans="1:5" x14ac:dyDescent="0.25">
      <c r="A208" s="9">
        <v>45638</v>
      </c>
      <c r="B208" s="10" t="s">
        <v>191</v>
      </c>
      <c r="D208" s="20">
        <v>1507.42</v>
      </c>
      <c r="E208" s="40">
        <f t="shared" si="5"/>
        <v>15118.179999997394</v>
      </c>
    </row>
    <row r="209" spans="1:5" x14ac:dyDescent="0.25">
      <c r="A209" s="9">
        <v>45640</v>
      </c>
      <c r="B209" s="10" t="s">
        <v>136</v>
      </c>
      <c r="C209" s="20">
        <v>184.26</v>
      </c>
      <c r="E209" s="40">
        <f t="shared" si="5"/>
        <v>15302.439999997394</v>
      </c>
    </row>
    <row r="210" spans="1:5" x14ac:dyDescent="0.25">
      <c r="A210" s="9">
        <v>45641</v>
      </c>
      <c r="B210" s="10" t="s">
        <v>136</v>
      </c>
      <c r="C210" s="20">
        <v>106.42</v>
      </c>
      <c r="E210" s="40">
        <f t="shared" si="5"/>
        <v>15408.859999997394</v>
      </c>
    </row>
    <row r="211" spans="1:5" x14ac:dyDescent="0.25">
      <c r="A211" s="9">
        <v>45582</v>
      </c>
      <c r="B211" s="10" t="s">
        <v>136</v>
      </c>
      <c r="C211" s="20">
        <v>3041.09</v>
      </c>
      <c r="E211" s="40">
        <f t="shared" si="5"/>
        <v>18449.949999997392</v>
      </c>
    </row>
    <row r="212" spans="1:5" x14ac:dyDescent="0.25">
      <c r="A212" s="9">
        <v>45646</v>
      </c>
      <c r="B212" s="10" t="s">
        <v>145</v>
      </c>
      <c r="D212" s="20">
        <v>17178.52</v>
      </c>
      <c r="E212" s="40">
        <f t="shared" si="5"/>
        <v>1271.4299999973919</v>
      </c>
    </row>
    <row r="213" spans="1:5" x14ac:dyDescent="0.25">
      <c r="A213" s="9">
        <v>45646</v>
      </c>
      <c r="B213" s="10" t="s">
        <v>107</v>
      </c>
      <c r="C213" s="20">
        <v>16122277</v>
      </c>
      <c r="E213" s="40">
        <f t="shared" si="5"/>
        <v>16123548.429999998</v>
      </c>
    </row>
    <row r="214" spans="1:5" x14ac:dyDescent="0.25">
      <c r="A214" s="9">
        <v>45646</v>
      </c>
      <c r="B214" s="10" t="s">
        <v>143</v>
      </c>
      <c r="C214" s="20">
        <v>1413537.62</v>
      </c>
      <c r="E214" s="40">
        <f t="shared" si="5"/>
        <v>17537086.049999997</v>
      </c>
    </row>
    <row r="215" spans="1:5" x14ac:dyDescent="0.25">
      <c r="A215" s="9">
        <v>45646</v>
      </c>
      <c r="B215" s="10" t="s">
        <v>145</v>
      </c>
      <c r="D215" s="20">
        <v>14652357.949999999</v>
      </c>
      <c r="E215" s="40">
        <f t="shared" si="5"/>
        <v>2884728.0999999978</v>
      </c>
    </row>
    <row r="216" spans="1:5" x14ac:dyDescent="0.25">
      <c r="A216" s="9">
        <v>45646</v>
      </c>
      <c r="B216" s="10" t="s">
        <v>145</v>
      </c>
      <c r="D216" s="20">
        <v>2866278.15</v>
      </c>
      <c r="E216" s="40">
        <f t="shared" si="5"/>
        <v>18449.949999997858</v>
      </c>
    </row>
    <row r="217" spans="1:5" x14ac:dyDescent="0.25">
      <c r="A217" s="9">
        <v>45657</v>
      </c>
      <c r="B217" s="10" t="s">
        <v>151</v>
      </c>
      <c r="D217" s="20">
        <v>18449.95</v>
      </c>
      <c r="E217" s="40">
        <f t="shared" si="5"/>
        <v>-2.1427695173770189E-9</v>
      </c>
    </row>
    <row r="218" spans="1:5" x14ac:dyDescent="0.25">
      <c r="A218" s="9"/>
    </row>
    <row r="219" spans="1:5" x14ac:dyDescent="0.25">
      <c r="A219" s="9"/>
    </row>
    <row r="220" spans="1:5" x14ac:dyDescent="0.25">
      <c r="A220" s="9"/>
    </row>
    <row r="221" spans="1:5" x14ac:dyDescent="0.25">
      <c r="A221" s="9"/>
    </row>
    <row r="222" spans="1:5" x14ac:dyDescent="0.25">
      <c r="A222" s="9"/>
    </row>
    <row r="223" spans="1:5" x14ac:dyDescent="0.25">
      <c r="A223" s="9"/>
    </row>
    <row r="224" spans="1:5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9"/>
    </row>
    <row r="286" spans="1:1" x14ac:dyDescent="0.25">
      <c r="A286" s="9"/>
    </row>
    <row r="287" spans="1:1" x14ac:dyDescent="0.25">
      <c r="A287" s="9"/>
    </row>
    <row r="288" spans="1:1" x14ac:dyDescent="0.25">
      <c r="A288" s="9"/>
    </row>
    <row r="289" spans="1:1" x14ac:dyDescent="0.25">
      <c r="A289" s="9"/>
    </row>
    <row r="290" spans="1:1" x14ac:dyDescent="0.25">
      <c r="A290" s="9"/>
    </row>
    <row r="291" spans="1:1" x14ac:dyDescent="0.25">
      <c r="A291" s="9"/>
    </row>
    <row r="292" spans="1:1" x14ac:dyDescent="0.25">
      <c r="A292" s="9"/>
    </row>
    <row r="293" spans="1:1" x14ac:dyDescent="0.25">
      <c r="A293" s="9"/>
    </row>
    <row r="294" spans="1:1" x14ac:dyDescent="0.25">
      <c r="A294" s="9"/>
    </row>
    <row r="295" spans="1:1" x14ac:dyDescent="0.25">
      <c r="A295" s="9"/>
    </row>
    <row r="296" spans="1:1" x14ac:dyDescent="0.25">
      <c r="A296" s="9"/>
    </row>
    <row r="297" spans="1:1" x14ac:dyDescent="0.25">
      <c r="A297" s="9"/>
    </row>
    <row r="298" spans="1:1" x14ac:dyDescent="0.25">
      <c r="A298" s="9"/>
    </row>
    <row r="299" spans="1:1" x14ac:dyDescent="0.25">
      <c r="A299" s="9"/>
    </row>
    <row r="300" spans="1:1" x14ac:dyDescent="0.25">
      <c r="A300" s="9"/>
    </row>
    <row r="301" spans="1:1" x14ac:dyDescent="0.25">
      <c r="A301" s="9"/>
    </row>
    <row r="302" spans="1:1" x14ac:dyDescent="0.25">
      <c r="A302" s="9"/>
    </row>
    <row r="303" spans="1:1" x14ac:dyDescent="0.25">
      <c r="A303" s="9"/>
    </row>
    <row r="304" spans="1:1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</sheetData>
  <pageMargins left="0.7" right="0.7" top="0.75" bottom="0.75" header="0.511811023622047" footer="0.511811023622047"/>
  <pageSetup paperSize="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zoomScale="99" zoomScaleNormal="99" workbookViewId="0">
      <selection activeCell="C3" sqref="C3"/>
    </sheetView>
  </sheetViews>
  <sheetFormatPr baseColWidth="10" defaultColWidth="11" defaultRowHeight="14.4" x14ac:dyDescent="0.3"/>
  <cols>
    <col min="1" max="1" width="11" style="12"/>
    <col min="2" max="2" width="39.6640625" style="2" customWidth="1"/>
    <col min="3" max="3" width="13.109375" style="27" customWidth="1"/>
    <col min="4" max="4" width="13.6640625" style="27" customWidth="1"/>
    <col min="5" max="5" width="12.88671875" style="2" customWidth="1"/>
    <col min="6" max="6" width="5.6640625" style="2" customWidth="1"/>
    <col min="7" max="8" width="11" style="2"/>
    <col min="9" max="9" width="10.5546875" customWidth="1"/>
    <col min="10" max="256" width="11" style="2"/>
    <col min="257" max="257" width="61" style="2" customWidth="1"/>
    <col min="258" max="258" width="51.109375" style="2" customWidth="1"/>
    <col min="259" max="259" width="16.88671875" style="2" customWidth="1"/>
    <col min="260" max="260" width="12.33203125" style="2" customWidth="1"/>
    <col min="261" max="261" width="12.88671875" style="2" customWidth="1"/>
    <col min="262" max="262" width="13.5546875" style="2" customWidth="1"/>
    <col min="263" max="512" width="11" style="2"/>
    <col min="513" max="513" width="61" style="2" customWidth="1"/>
    <col min="514" max="514" width="51.109375" style="2" customWidth="1"/>
    <col min="515" max="515" width="16.88671875" style="2" customWidth="1"/>
    <col min="516" max="516" width="12.33203125" style="2" customWidth="1"/>
    <col min="517" max="517" width="12.88671875" style="2" customWidth="1"/>
    <col min="518" max="518" width="13.5546875" style="2" customWidth="1"/>
    <col min="519" max="768" width="11" style="2"/>
    <col min="769" max="769" width="61" style="2" customWidth="1"/>
    <col min="770" max="770" width="51.109375" style="2" customWidth="1"/>
    <col min="771" max="771" width="16.88671875" style="2" customWidth="1"/>
    <col min="772" max="772" width="12.33203125" style="2" customWidth="1"/>
    <col min="773" max="773" width="12.88671875" style="2" customWidth="1"/>
    <col min="774" max="774" width="13.5546875" style="2" customWidth="1"/>
    <col min="775" max="1024" width="11" style="2"/>
    <col min="1025" max="1025" width="61" style="2" customWidth="1"/>
    <col min="1026" max="1026" width="51.109375" style="2" customWidth="1"/>
    <col min="1027" max="1027" width="16.88671875" style="2" customWidth="1"/>
    <col min="1028" max="1028" width="12.33203125" style="2" customWidth="1"/>
    <col min="1029" max="1029" width="12.88671875" style="2" customWidth="1"/>
    <col min="1030" max="1030" width="13.5546875" style="2" customWidth="1"/>
    <col min="1031" max="1280" width="11" style="2"/>
    <col min="1281" max="1281" width="61" style="2" customWidth="1"/>
    <col min="1282" max="1282" width="51.109375" style="2" customWidth="1"/>
    <col min="1283" max="1283" width="16.88671875" style="2" customWidth="1"/>
    <col min="1284" max="1284" width="12.33203125" style="2" customWidth="1"/>
    <col min="1285" max="1285" width="12.88671875" style="2" customWidth="1"/>
    <col min="1286" max="1286" width="13.5546875" style="2" customWidth="1"/>
    <col min="1287" max="1536" width="11" style="2"/>
    <col min="1537" max="1537" width="61" style="2" customWidth="1"/>
    <col min="1538" max="1538" width="51.109375" style="2" customWidth="1"/>
    <col min="1539" max="1539" width="16.88671875" style="2" customWidth="1"/>
    <col min="1540" max="1540" width="12.33203125" style="2" customWidth="1"/>
    <col min="1541" max="1541" width="12.88671875" style="2" customWidth="1"/>
    <col min="1542" max="1542" width="13.5546875" style="2" customWidth="1"/>
    <col min="1543" max="1792" width="11" style="2"/>
    <col min="1793" max="1793" width="61" style="2" customWidth="1"/>
    <col min="1794" max="1794" width="51.109375" style="2" customWidth="1"/>
    <col min="1795" max="1795" width="16.88671875" style="2" customWidth="1"/>
    <col min="1796" max="1796" width="12.33203125" style="2" customWidth="1"/>
    <col min="1797" max="1797" width="12.88671875" style="2" customWidth="1"/>
    <col min="1798" max="1798" width="13.5546875" style="2" customWidth="1"/>
    <col min="1799" max="2048" width="11" style="2"/>
    <col min="2049" max="2049" width="61" style="2" customWidth="1"/>
    <col min="2050" max="2050" width="51.109375" style="2" customWidth="1"/>
    <col min="2051" max="2051" width="16.88671875" style="2" customWidth="1"/>
    <col min="2052" max="2052" width="12.33203125" style="2" customWidth="1"/>
    <col min="2053" max="2053" width="12.88671875" style="2" customWidth="1"/>
    <col min="2054" max="2054" width="13.5546875" style="2" customWidth="1"/>
    <col min="2055" max="2304" width="11" style="2"/>
    <col min="2305" max="2305" width="61" style="2" customWidth="1"/>
    <col min="2306" max="2306" width="51.109375" style="2" customWidth="1"/>
    <col min="2307" max="2307" width="16.88671875" style="2" customWidth="1"/>
    <col min="2308" max="2308" width="12.33203125" style="2" customWidth="1"/>
    <col min="2309" max="2309" width="12.88671875" style="2" customWidth="1"/>
    <col min="2310" max="2310" width="13.5546875" style="2" customWidth="1"/>
    <col min="2311" max="2560" width="11" style="2"/>
    <col min="2561" max="2561" width="61" style="2" customWidth="1"/>
    <col min="2562" max="2562" width="51.109375" style="2" customWidth="1"/>
    <col min="2563" max="2563" width="16.88671875" style="2" customWidth="1"/>
    <col min="2564" max="2564" width="12.33203125" style="2" customWidth="1"/>
    <col min="2565" max="2565" width="12.88671875" style="2" customWidth="1"/>
    <col min="2566" max="2566" width="13.5546875" style="2" customWidth="1"/>
    <col min="2567" max="2816" width="11" style="2"/>
    <col min="2817" max="2817" width="61" style="2" customWidth="1"/>
    <col min="2818" max="2818" width="51.109375" style="2" customWidth="1"/>
    <col min="2819" max="2819" width="16.88671875" style="2" customWidth="1"/>
    <col min="2820" max="2820" width="12.33203125" style="2" customWidth="1"/>
    <col min="2821" max="2821" width="12.88671875" style="2" customWidth="1"/>
    <col min="2822" max="2822" width="13.5546875" style="2" customWidth="1"/>
    <col min="2823" max="3072" width="11" style="2"/>
    <col min="3073" max="3073" width="61" style="2" customWidth="1"/>
    <col min="3074" max="3074" width="51.109375" style="2" customWidth="1"/>
    <col min="3075" max="3075" width="16.88671875" style="2" customWidth="1"/>
    <col min="3076" max="3076" width="12.33203125" style="2" customWidth="1"/>
    <col min="3077" max="3077" width="12.88671875" style="2" customWidth="1"/>
    <col min="3078" max="3078" width="13.5546875" style="2" customWidth="1"/>
    <col min="3079" max="3328" width="11" style="2"/>
    <col min="3329" max="3329" width="61" style="2" customWidth="1"/>
    <col min="3330" max="3330" width="51.109375" style="2" customWidth="1"/>
    <col min="3331" max="3331" width="16.88671875" style="2" customWidth="1"/>
    <col min="3332" max="3332" width="12.33203125" style="2" customWidth="1"/>
    <col min="3333" max="3333" width="12.88671875" style="2" customWidth="1"/>
    <col min="3334" max="3334" width="13.5546875" style="2" customWidth="1"/>
    <col min="3335" max="3584" width="11" style="2"/>
    <col min="3585" max="3585" width="61" style="2" customWidth="1"/>
    <col min="3586" max="3586" width="51.109375" style="2" customWidth="1"/>
    <col min="3587" max="3587" width="16.88671875" style="2" customWidth="1"/>
    <col min="3588" max="3588" width="12.33203125" style="2" customWidth="1"/>
    <col min="3589" max="3589" width="12.88671875" style="2" customWidth="1"/>
    <col min="3590" max="3590" width="13.5546875" style="2" customWidth="1"/>
    <col min="3591" max="3840" width="11" style="2"/>
    <col min="3841" max="3841" width="61" style="2" customWidth="1"/>
    <col min="3842" max="3842" width="51.109375" style="2" customWidth="1"/>
    <col min="3843" max="3843" width="16.88671875" style="2" customWidth="1"/>
    <col min="3844" max="3844" width="12.33203125" style="2" customWidth="1"/>
    <col min="3845" max="3845" width="12.88671875" style="2" customWidth="1"/>
    <col min="3846" max="3846" width="13.5546875" style="2" customWidth="1"/>
    <col min="3847" max="4096" width="11" style="2"/>
    <col min="4097" max="4097" width="61" style="2" customWidth="1"/>
    <col min="4098" max="4098" width="51.109375" style="2" customWidth="1"/>
    <col min="4099" max="4099" width="16.88671875" style="2" customWidth="1"/>
    <col min="4100" max="4100" width="12.33203125" style="2" customWidth="1"/>
    <col min="4101" max="4101" width="12.88671875" style="2" customWidth="1"/>
    <col min="4102" max="4102" width="13.5546875" style="2" customWidth="1"/>
    <col min="4103" max="4352" width="11" style="2"/>
    <col min="4353" max="4353" width="61" style="2" customWidth="1"/>
    <col min="4354" max="4354" width="51.109375" style="2" customWidth="1"/>
    <col min="4355" max="4355" width="16.88671875" style="2" customWidth="1"/>
    <col min="4356" max="4356" width="12.33203125" style="2" customWidth="1"/>
    <col min="4357" max="4357" width="12.88671875" style="2" customWidth="1"/>
    <col min="4358" max="4358" width="13.5546875" style="2" customWidth="1"/>
    <col min="4359" max="4608" width="11" style="2"/>
    <col min="4609" max="4609" width="61" style="2" customWidth="1"/>
    <col min="4610" max="4610" width="51.109375" style="2" customWidth="1"/>
    <col min="4611" max="4611" width="16.88671875" style="2" customWidth="1"/>
    <col min="4612" max="4612" width="12.33203125" style="2" customWidth="1"/>
    <col min="4613" max="4613" width="12.88671875" style="2" customWidth="1"/>
    <col min="4614" max="4614" width="13.5546875" style="2" customWidth="1"/>
    <col min="4615" max="4864" width="11" style="2"/>
    <col min="4865" max="4865" width="61" style="2" customWidth="1"/>
    <col min="4866" max="4866" width="51.109375" style="2" customWidth="1"/>
    <col min="4867" max="4867" width="16.88671875" style="2" customWidth="1"/>
    <col min="4868" max="4868" width="12.33203125" style="2" customWidth="1"/>
    <col min="4869" max="4869" width="12.88671875" style="2" customWidth="1"/>
    <col min="4870" max="4870" width="13.5546875" style="2" customWidth="1"/>
    <col min="4871" max="5120" width="11" style="2"/>
    <col min="5121" max="5121" width="61" style="2" customWidth="1"/>
    <col min="5122" max="5122" width="51.109375" style="2" customWidth="1"/>
    <col min="5123" max="5123" width="16.88671875" style="2" customWidth="1"/>
    <col min="5124" max="5124" width="12.33203125" style="2" customWidth="1"/>
    <col min="5125" max="5125" width="12.88671875" style="2" customWidth="1"/>
    <col min="5126" max="5126" width="13.5546875" style="2" customWidth="1"/>
    <col min="5127" max="5376" width="11" style="2"/>
    <col min="5377" max="5377" width="61" style="2" customWidth="1"/>
    <col min="5378" max="5378" width="51.109375" style="2" customWidth="1"/>
    <col min="5379" max="5379" width="16.88671875" style="2" customWidth="1"/>
    <col min="5380" max="5380" width="12.33203125" style="2" customWidth="1"/>
    <col min="5381" max="5381" width="12.88671875" style="2" customWidth="1"/>
    <col min="5382" max="5382" width="13.5546875" style="2" customWidth="1"/>
    <col min="5383" max="5632" width="11" style="2"/>
    <col min="5633" max="5633" width="61" style="2" customWidth="1"/>
    <col min="5634" max="5634" width="51.109375" style="2" customWidth="1"/>
    <col min="5635" max="5635" width="16.88671875" style="2" customWidth="1"/>
    <col min="5636" max="5636" width="12.33203125" style="2" customWidth="1"/>
    <col min="5637" max="5637" width="12.88671875" style="2" customWidth="1"/>
    <col min="5638" max="5638" width="13.5546875" style="2" customWidth="1"/>
    <col min="5639" max="5888" width="11" style="2"/>
    <col min="5889" max="5889" width="61" style="2" customWidth="1"/>
    <col min="5890" max="5890" width="51.109375" style="2" customWidth="1"/>
    <col min="5891" max="5891" width="16.88671875" style="2" customWidth="1"/>
    <col min="5892" max="5892" width="12.33203125" style="2" customWidth="1"/>
    <col min="5893" max="5893" width="12.88671875" style="2" customWidth="1"/>
    <col min="5894" max="5894" width="13.5546875" style="2" customWidth="1"/>
    <col min="5895" max="6144" width="11" style="2"/>
    <col min="6145" max="6145" width="61" style="2" customWidth="1"/>
    <col min="6146" max="6146" width="51.109375" style="2" customWidth="1"/>
    <col min="6147" max="6147" width="16.88671875" style="2" customWidth="1"/>
    <col min="6148" max="6148" width="12.33203125" style="2" customWidth="1"/>
    <col min="6149" max="6149" width="12.88671875" style="2" customWidth="1"/>
    <col min="6150" max="6150" width="13.5546875" style="2" customWidth="1"/>
    <col min="6151" max="6400" width="11" style="2"/>
    <col min="6401" max="6401" width="61" style="2" customWidth="1"/>
    <col min="6402" max="6402" width="51.109375" style="2" customWidth="1"/>
    <col min="6403" max="6403" width="16.88671875" style="2" customWidth="1"/>
    <col min="6404" max="6404" width="12.33203125" style="2" customWidth="1"/>
    <col min="6405" max="6405" width="12.88671875" style="2" customWidth="1"/>
    <col min="6406" max="6406" width="13.5546875" style="2" customWidth="1"/>
    <col min="6407" max="6656" width="11" style="2"/>
    <col min="6657" max="6657" width="61" style="2" customWidth="1"/>
    <col min="6658" max="6658" width="51.109375" style="2" customWidth="1"/>
    <col min="6659" max="6659" width="16.88671875" style="2" customWidth="1"/>
    <col min="6660" max="6660" width="12.33203125" style="2" customWidth="1"/>
    <col min="6661" max="6661" width="12.88671875" style="2" customWidth="1"/>
    <col min="6662" max="6662" width="13.5546875" style="2" customWidth="1"/>
    <col min="6663" max="6912" width="11" style="2"/>
    <col min="6913" max="6913" width="61" style="2" customWidth="1"/>
    <col min="6914" max="6914" width="51.109375" style="2" customWidth="1"/>
    <col min="6915" max="6915" width="16.88671875" style="2" customWidth="1"/>
    <col min="6916" max="6916" width="12.33203125" style="2" customWidth="1"/>
    <col min="6917" max="6917" width="12.88671875" style="2" customWidth="1"/>
    <col min="6918" max="6918" width="13.5546875" style="2" customWidth="1"/>
    <col min="6919" max="7168" width="11" style="2"/>
    <col min="7169" max="7169" width="61" style="2" customWidth="1"/>
    <col min="7170" max="7170" width="51.109375" style="2" customWidth="1"/>
    <col min="7171" max="7171" width="16.88671875" style="2" customWidth="1"/>
    <col min="7172" max="7172" width="12.33203125" style="2" customWidth="1"/>
    <col min="7173" max="7173" width="12.88671875" style="2" customWidth="1"/>
    <col min="7174" max="7174" width="13.5546875" style="2" customWidth="1"/>
    <col min="7175" max="7424" width="11" style="2"/>
    <col min="7425" max="7425" width="61" style="2" customWidth="1"/>
    <col min="7426" max="7426" width="51.109375" style="2" customWidth="1"/>
    <col min="7427" max="7427" width="16.88671875" style="2" customWidth="1"/>
    <col min="7428" max="7428" width="12.33203125" style="2" customWidth="1"/>
    <col min="7429" max="7429" width="12.88671875" style="2" customWidth="1"/>
    <col min="7430" max="7430" width="13.5546875" style="2" customWidth="1"/>
    <col min="7431" max="7680" width="11" style="2"/>
    <col min="7681" max="7681" width="61" style="2" customWidth="1"/>
    <col min="7682" max="7682" width="51.109375" style="2" customWidth="1"/>
    <col min="7683" max="7683" width="16.88671875" style="2" customWidth="1"/>
    <col min="7684" max="7684" width="12.33203125" style="2" customWidth="1"/>
    <col min="7685" max="7685" width="12.88671875" style="2" customWidth="1"/>
    <col min="7686" max="7686" width="13.5546875" style="2" customWidth="1"/>
    <col min="7687" max="7936" width="11" style="2"/>
    <col min="7937" max="7937" width="61" style="2" customWidth="1"/>
    <col min="7938" max="7938" width="51.109375" style="2" customWidth="1"/>
    <col min="7939" max="7939" width="16.88671875" style="2" customWidth="1"/>
    <col min="7940" max="7940" width="12.33203125" style="2" customWidth="1"/>
    <col min="7941" max="7941" width="12.88671875" style="2" customWidth="1"/>
    <col min="7942" max="7942" width="13.5546875" style="2" customWidth="1"/>
    <col min="7943" max="8192" width="11" style="2"/>
    <col min="8193" max="8193" width="61" style="2" customWidth="1"/>
    <col min="8194" max="8194" width="51.109375" style="2" customWidth="1"/>
    <col min="8195" max="8195" width="16.88671875" style="2" customWidth="1"/>
    <col min="8196" max="8196" width="12.33203125" style="2" customWidth="1"/>
    <col min="8197" max="8197" width="12.88671875" style="2" customWidth="1"/>
    <col min="8198" max="8198" width="13.5546875" style="2" customWidth="1"/>
    <col min="8199" max="8448" width="11" style="2"/>
    <col min="8449" max="8449" width="61" style="2" customWidth="1"/>
    <col min="8450" max="8450" width="51.109375" style="2" customWidth="1"/>
    <col min="8451" max="8451" width="16.88671875" style="2" customWidth="1"/>
    <col min="8452" max="8452" width="12.33203125" style="2" customWidth="1"/>
    <col min="8453" max="8453" width="12.88671875" style="2" customWidth="1"/>
    <col min="8454" max="8454" width="13.5546875" style="2" customWidth="1"/>
    <col min="8455" max="8704" width="11" style="2"/>
    <col min="8705" max="8705" width="61" style="2" customWidth="1"/>
    <col min="8706" max="8706" width="51.109375" style="2" customWidth="1"/>
    <col min="8707" max="8707" width="16.88671875" style="2" customWidth="1"/>
    <col min="8708" max="8708" width="12.33203125" style="2" customWidth="1"/>
    <col min="8709" max="8709" width="12.88671875" style="2" customWidth="1"/>
    <col min="8710" max="8710" width="13.5546875" style="2" customWidth="1"/>
    <col min="8711" max="8960" width="11" style="2"/>
    <col min="8961" max="8961" width="61" style="2" customWidth="1"/>
    <col min="8962" max="8962" width="51.109375" style="2" customWidth="1"/>
    <col min="8963" max="8963" width="16.88671875" style="2" customWidth="1"/>
    <col min="8964" max="8964" width="12.33203125" style="2" customWidth="1"/>
    <col min="8965" max="8965" width="12.88671875" style="2" customWidth="1"/>
    <col min="8966" max="8966" width="13.5546875" style="2" customWidth="1"/>
    <col min="8967" max="9216" width="11" style="2"/>
    <col min="9217" max="9217" width="61" style="2" customWidth="1"/>
    <col min="9218" max="9218" width="51.109375" style="2" customWidth="1"/>
    <col min="9219" max="9219" width="16.88671875" style="2" customWidth="1"/>
    <col min="9220" max="9220" width="12.33203125" style="2" customWidth="1"/>
    <col min="9221" max="9221" width="12.88671875" style="2" customWidth="1"/>
    <col min="9222" max="9222" width="13.5546875" style="2" customWidth="1"/>
    <col min="9223" max="9472" width="11" style="2"/>
    <col min="9473" max="9473" width="61" style="2" customWidth="1"/>
    <col min="9474" max="9474" width="51.109375" style="2" customWidth="1"/>
    <col min="9475" max="9475" width="16.88671875" style="2" customWidth="1"/>
    <col min="9476" max="9476" width="12.33203125" style="2" customWidth="1"/>
    <col min="9477" max="9477" width="12.88671875" style="2" customWidth="1"/>
    <col min="9478" max="9478" width="13.5546875" style="2" customWidth="1"/>
    <col min="9479" max="9728" width="11" style="2"/>
    <col min="9729" max="9729" width="61" style="2" customWidth="1"/>
    <col min="9730" max="9730" width="51.109375" style="2" customWidth="1"/>
    <col min="9731" max="9731" width="16.88671875" style="2" customWidth="1"/>
    <col min="9732" max="9732" width="12.33203125" style="2" customWidth="1"/>
    <col min="9733" max="9733" width="12.88671875" style="2" customWidth="1"/>
    <col min="9734" max="9734" width="13.5546875" style="2" customWidth="1"/>
    <col min="9735" max="9984" width="11" style="2"/>
    <col min="9985" max="9985" width="61" style="2" customWidth="1"/>
    <col min="9986" max="9986" width="51.109375" style="2" customWidth="1"/>
    <col min="9987" max="9987" width="16.88671875" style="2" customWidth="1"/>
    <col min="9988" max="9988" width="12.33203125" style="2" customWidth="1"/>
    <col min="9989" max="9989" width="12.88671875" style="2" customWidth="1"/>
    <col min="9990" max="9990" width="13.5546875" style="2" customWidth="1"/>
    <col min="9991" max="10240" width="11" style="2"/>
    <col min="10241" max="10241" width="61" style="2" customWidth="1"/>
    <col min="10242" max="10242" width="51.109375" style="2" customWidth="1"/>
    <col min="10243" max="10243" width="16.88671875" style="2" customWidth="1"/>
    <col min="10244" max="10244" width="12.33203125" style="2" customWidth="1"/>
    <col min="10245" max="10245" width="12.88671875" style="2" customWidth="1"/>
    <col min="10246" max="10246" width="13.5546875" style="2" customWidth="1"/>
    <col min="10247" max="10496" width="11" style="2"/>
    <col min="10497" max="10497" width="61" style="2" customWidth="1"/>
    <col min="10498" max="10498" width="51.109375" style="2" customWidth="1"/>
    <col min="10499" max="10499" width="16.88671875" style="2" customWidth="1"/>
    <col min="10500" max="10500" width="12.33203125" style="2" customWidth="1"/>
    <col min="10501" max="10501" width="12.88671875" style="2" customWidth="1"/>
    <col min="10502" max="10502" width="13.5546875" style="2" customWidth="1"/>
    <col min="10503" max="10752" width="11" style="2"/>
    <col min="10753" max="10753" width="61" style="2" customWidth="1"/>
    <col min="10754" max="10754" width="51.109375" style="2" customWidth="1"/>
    <col min="10755" max="10755" width="16.88671875" style="2" customWidth="1"/>
    <col min="10756" max="10756" width="12.33203125" style="2" customWidth="1"/>
    <col min="10757" max="10757" width="12.88671875" style="2" customWidth="1"/>
    <col min="10758" max="10758" width="13.5546875" style="2" customWidth="1"/>
    <col min="10759" max="11008" width="11" style="2"/>
    <col min="11009" max="11009" width="61" style="2" customWidth="1"/>
    <col min="11010" max="11010" width="51.109375" style="2" customWidth="1"/>
    <col min="11011" max="11011" width="16.88671875" style="2" customWidth="1"/>
    <col min="11012" max="11012" width="12.33203125" style="2" customWidth="1"/>
    <col min="11013" max="11013" width="12.88671875" style="2" customWidth="1"/>
    <col min="11014" max="11014" width="13.5546875" style="2" customWidth="1"/>
    <col min="11015" max="11264" width="11" style="2"/>
    <col min="11265" max="11265" width="61" style="2" customWidth="1"/>
    <col min="11266" max="11266" width="51.109375" style="2" customWidth="1"/>
    <col min="11267" max="11267" width="16.88671875" style="2" customWidth="1"/>
    <col min="11268" max="11268" width="12.33203125" style="2" customWidth="1"/>
    <col min="11269" max="11269" width="12.88671875" style="2" customWidth="1"/>
    <col min="11270" max="11270" width="13.5546875" style="2" customWidth="1"/>
    <col min="11271" max="11520" width="11" style="2"/>
    <col min="11521" max="11521" width="61" style="2" customWidth="1"/>
    <col min="11522" max="11522" width="51.109375" style="2" customWidth="1"/>
    <col min="11523" max="11523" width="16.88671875" style="2" customWidth="1"/>
    <col min="11524" max="11524" width="12.33203125" style="2" customWidth="1"/>
    <col min="11525" max="11525" width="12.88671875" style="2" customWidth="1"/>
    <col min="11526" max="11526" width="13.5546875" style="2" customWidth="1"/>
    <col min="11527" max="11776" width="11" style="2"/>
    <col min="11777" max="11777" width="61" style="2" customWidth="1"/>
    <col min="11778" max="11778" width="51.109375" style="2" customWidth="1"/>
    <col min="11779" max="11779" width="16.88671875" style="2" customWidth="1"/>
    <col min="11780" max="11780" width="12.33203125" style="2" customWidth="1"/>
    <col min="11781" max="11781" width="12.88671875" style="2" customWidth="1"/>
    <col min="11782" max="11782" width="13.5546875" style="2" customWidth="1"/>
    <col min="11783" max="12032" width="11" style="2"/>
    <col min="12033" max="12033" width="61" style="2" customWidth="1"/>
    <col min="12034" max="12034" width="51.109375" style="2" customWidth="1"/>
    <col min="12035" max="12035" width="16.88671875" style="2" customWidth="1"/>
    <col min="12036" max="12036" width="12.33203125" style="2" customWidth="1"/>
    <col min="12037" max="12037" width="12.88671875" style="2" customWidth="1"/>
    <col min="12038" max="12038" width="13.5546875" style="2" customWidth="1"/>
    <col min="12039" max="12288" width="11" style="2"/>
    <col min="12289" max="12289" width="61" style="2" customWidth="1"/>
    <col min="12290" max="12290" width="51.109375" style="2" customWidth="1"/>
    <col min="12291" max="12291" width="16.88671875" style="2" customWidth="1"/>
    <col min="12292" max="12292" width="12.33203125" style="2" customWidth="1"/>
    <col min="12293" max="12293" width="12.88671875" style="2" customWidth="1"/>
    <col min="12294" max="12294" width="13.5546875" style="2" customWidth="1"/>
    <col min="12295" max="12544" width="11" style="2"/>
    <col min="12545" max="12545" width="61" style="2" customWidth="1"/>
    <col min="12546" max="12546" width="51.109375" style="2" customWidth="1"/>
    <col min="12547" max="12547" width="16.88671875" style="2" customWidth="1"/>
    <col min="12548" max="12548" width="12.33203125" style="2" customWidth="1"/>
    <col min="12549" max="12549" width="12.88671875" style="2" customWidth="1"/>
    <col min="12550" max="12550" width="13.5546875" style="2" customWidth="1"/>
    <col min="12551" max="12800" width="11" style="2"/>
    <col min="12801" max="12801" width="61" style="2" customWidth="1"/>
    <col min="12802" max="12802" width="51.109375" style="2" customWidth="1"/>
    <col min="12803" max="12803" width="16.88671875" style="2" customWidth="1"/>
    <col min="12804" max="12804" width="12.33203125" style="2" customWidth="1"/>
    <col min="12805" max="12805" width="12.88671875" style="2" customWidth="1"/>
    <col min="12806" max="12806" width="13.5546875" style="2" customWidth="1"/>
    <col min="12807" max="13056" width="11" style="2"/>
    <col min="13057" max="13057" width="61" style="2" customWidth="1"/>
    <col min="13058" max="13058" width="51.109375" style="2" customWidth="1"/>
    <col min="13059" max="13059" width="16.88671875" style="2" customWidth="1"/>
    <col min="13060" max="13060" width="12.33203125" style="2" customWidth="1"/>
    <col min="13061" max="13061" width="12.88671875" style="2" customWidth="1"/>
    <col min="13062" max="13062" width="13.5546875" style="2" customWidth="1"/>
    <col min="13063" max="13312" width="11" style="2"/>
    <col min="13313" max="13313" width="61" style="2" customWidth="1"/>
    <col min="13314" max="13314" width="51.109375" style="2" customWidth="1"/>
    <col min="13315" max="13315" width="16.88671875" style="2" customWidth="1"/>
    <col min="13316" max="13316" width="12.33203125" style="2" customWidth="1"/>
    <col min="13317" max="13317" width="12.88671875" style="2" customWidth="1"/>
    <col min="13318" max="13318" width="13.5546875" style="2" customWidth="1"/>
    <col min="13319" max="13568" width="11" style="2"/>
    <col min="13569" max="13569" width="61" style="2" customWidth="1"/>
    <col min="13570" max="13570" width="51.109375" style="2" customWidth="1"/>
    <col min="13571" max="13571" width="16.88671875" style="2" customWidth="1"/>
    <col min="13572" max="13572" width="12.33203125" style="2" customWidth="1"/>
    <col min="13573" max="13573" width="12.88671875" style="2" customWidth="1"/>
    <col min="13574" max="13574" width="13.5546875" style="2" customWidth="1"/>
    <col min="13575" max="13824" width="11" style="2"/>
    <col min="13825" max="13825" width="61" style="2" customWidth="1"/>
    <col min="13826" max="13826" width="51.109375" style="2" customWidth="1"/>
    <col min="13827" max="13827" width="16.88671875" style="2" customWidth="1"/>
    <col min="13828" max="13828" width="12.33203125" style="2" customWidth="1"/>
    <col min="13829" max="13829" width="12.88671875" style="2" customWidth="1"/>
    <col min="13830" max="13830" width="13.5546875" style="2" customWidth="1"/>
    <col min="13831" max="14080" width="11" style="2"/>
    <col min="14081" max="14081" width="61" style="2" customWidth="1"/>
    <col min="14082" max="14082" width="51.109375" style="2" customWidth="1"/>
    <col min="14083" max="14083" width="16.88671875" style="2" customWidth="1"/>
    <col min="14084" max="14084" width="12.33203125" style="2" customWidth="1"/>
    <col min="14085" max="14085" width="12.88671875" style="2" customWidth="1"/>
    <col min="14086" max="14086" width="13.5546875" style="2" customWidth="1"/>
    <col min="14087" max="14336" width="11" style="2"/>
    <col min="14337" max="14337" width="61" style="2" customWidth="1"/>
    <col min="14338" max="14338" width="51.109375" style="2" customWidth="1"/>
    <col min="14339" max="14339" width="16.88671875" style="2" customWidth="1"/>
    <col min="14340" max="14340" width="12.33203125" style="2" customWidth="1"/>
    <col min="14341" max="14341" width="12.88671875" style="2" customWidth="1"/>
    <col min="14342" max="14342" width="13.5546875" style="2" customWidth="1"/>
    <col min="14343" max="14592" width="11" style="2"/>
    <col min="14593" max="14593" width="61" style="2" customWidth="1"/>
    <col min="14594" max="14594" width="51.109375" style="2" customWidth="1"/>
    <col min="14595" max="14595" width="16.88671875" style="2" customWidth="1"/>
    <col min="14596" max="14596" width="12.33203125" style="2" customWidth="1"/>
    <col min="14597" max="14597" width="12.88671875" style="2" customWidth="1"/>
    <col min="14598" max="14598" width="13.5546875" style="2" customWidth="1"/>
    <col min="14599" max="14848" width="11" style="2"/>
    <col min="14849" max="14849" width="61" style="2" customWidth="1"/>
    <col min="14850" max="14850" width="51.109375" style="2" customWidth="1"/>
    <col min="14851" max="14851" width="16.88671875" style="2" customWidth="1"/>
    <col min="14852" max="14852" width="12.33203125" style="2" customWidth="1"/>
    <col min="14853" max="14853" width="12.88671875" style="2" customWidth="1"/>
    <col min="14854" max="14854" width="13.5546875" style="2" customWidth="1"/>
    <col min="14855" max="15104" width="11" style="2"/>
    <col min="15105" max="15105" width="61" style="2" customWidth="1"/>
    <col min="15106" max="15106" width="51.109375" style="2" customWidth="1"/>
    <col min="15107" max="15107" width="16.88671875" style="2" customWidth="1"/>
    <col min="15108" max="15108" width="12.33203125" style="2" customWidth="1"/>
    <col min="15109" max="15109" width="12.88671875" style="2" customWidth="1"/>
    <col min="15110" max="15110" width="13.5546875" style="2" customWidth="1"/>
    <col min="15111" max="15360" width="11" style="2"/>
    <col min="15361" max="15361" width="61" style="2" customWidth="1"/>
    <col min="15362" max="15362" width="51.109375" style="2" customWidth="1"/>
    <col min="15363" max="15363" width="16.88671875" style="2" customWidth="1"/>
    <col min="15364" max="15364" width="12.33203125" style="2" customWidth="1"/>
    <col min="15365" max="15365" width="12.88671875" style="2" customWidth="1"/>
    <col min="15366" max="15366" width="13.5546875" style="2" customWidth="1"/>
    <col min="15367" max="15616" width="11" style="2"/>
    <col min="15617" max="15617" width="61" style="2" customWidth="1"/>
    <col min="15618" max="15618" width="51.109375" style="2" customWidth="1"/>
    <col min="15619" max="15619" width="16.88671875" style="2" customWidth="1"/>
    <col min="15620" max="15620" width="12.33203125" style="2" customWidth="1"/>
    <col min="15621" max="15621" width="12.88671875" style="2" customWidth="1"/>
    <col min="15622" max="15622" width="13.5546875" style="2" customWidth="1"/>
    <col min="15623" max="15872" width="11" style="2"/>
    <col min="15873" max="15873" width="61" style="2" customWidth="1"/>
    <col min="15874" max="15874" width="51.109375" style="2" customWidth="1"/>
    <col min="15875" max="15875" width="16.88671875" style="2" customWidth="1"/>
    <col min="15876" max="15876" width="12.33203125" style="2" customWidth="1"/>
    <col min="15877" max="15877" width="12.88671875" style="2" customWidth="1"/>
    <col min="15878" max="15878" width="13.5546875" style="2" customWidth="1"/>
    <col min="15879" max="16128" width="11" style="2"/>
    <col min="16129" max="16129" width="61" style="2" customWidth="1"/>
    <col min="16130" max="16130" width="51.109375" style="2" customWidth="1"/>
    <col min="16131" max="16131" width="16.88671875" style="2" customWidth="1"/>
    <col min="16132" max="16132" width="12.33203125" style="2" customWidth="1"/>
    <col min="16133" max="16133" width="12.88671875" style="2" customWidth="1"/>
    <col min="16134" max="16134" width="13.5546875" style="2" customWidth="1"/>
    <col min="16135" max="16384" width="11" style="2"/>
  </cols>
  <sheetData>
    <row r="1" spans="1:6" s="5" customFormat="1" ht="10.199999999999999" x14ac:dyDescent="0.2">
      <c r="A1" s="13"/>
      <c r="C1" s="5" t="s">
        <v>0</v>
      </c>
      <c r="D1" s="26"/>
      <c r="F1" s="2"/>
    </row>
    <row r="2" spans="1:6" s="5" customFormat="1" ht="10.199999999999999" x14ac:dyDescent="0.2">
      <c r="A2" s="13"/>
      <c r="B2" s="5" t="s">
        <v>1</v>
      </c>
      <c r="C2" s="5" t="s">
        <v>193</v>
      </c>
      <c r="D2" s="26"/>
    </row>
    <row r="3" spans="1:6" s="8" customFormat="1" ht="10.199999999999999" x14ac:dyDescent="0.2">
      <c r="A3" s="16" t="s">
        <v>2</v>
      </c>
      <c r="B3" s="7" t="s">
        <v>3</v>
      </c>
      <c r="C3" s="35" t="s">
        <v>4</v>
      </c>
      <c r="D3" s="35" t="s">
        <v>5</v>
      </c>
      <c r="E3" s="7" t="s">
        <v>6</v>
      </c>
    </row>
    <row r="4" spans="1:6" x14ac:dyDescent="0.3">
      <c r="B4" s="2" t="s">
        <v>7</v>
      </c>
      <c r="E4" s="27">
        <v>7957203.4000000004</v>
      </c>
    </row>
    <row r="5" spans="1:6" x14ac:dyDescent="0.3">
      <c r="A5" s="1">
        <v>45292</v>
      </c>
      <c r="B5" s="2" t="s">
        <v>71</v>
      </c>
      <c r="C5" s="27">
        <v>20800.43</v>
      </c>
      <c r="E5" s="27">
        <f t="shared" ref="E5:E35" si="0">E4+C5-D5</f>
        <v>7978003.8300000001</v>
      </c>
    </row>
    <row r="6" spans="1:6" x14ac:dyDescent="0.3">
      <c r="A6" s="1">
        <v>45292</v>
      </c>
      <c r="B6" s="2" t="s">
        <v>72</v>
      </c>
      <c r="D6" s="27">
        <v>30</v>
      </c>
      <c r="E6" s="27">
        <f t="shared" si="0"/>
        <v>7977973.8300000001</v>
      </c>
    </row>
    <row r="7" spans="1:6" x14ac:dyDescent="0.3">
      <c r="A7" s="1">
        <v>45292</v>
      </c>
      <c r="B7" s="2" t="s">
        <v>73</v>
      </c>
      <c r="C7" s="27">
        <v>30</v>
      </c>
      <c r="E7" s="27">
        <f t="shared" si="0"/>
        <v>7978003.8300000001</v>
      </c>
    </row>
    <row r="8" spans="1:6" x14ac:dyDescent="0.3">
      <c r="A8" s="1">
        <v>45300</v>
      </c>
      <c r="B8" s="2" t="s">
        <v>74</v>
      </c>
      <c r="C8" s="27">
        <v>3000000</v>
      </c>
      <c r="E8" s="27">
        <f t="shared" si="0"/>
        <v>10978003.83</v>
      </c>
    </row>
    <row r="9" spans="1:6" x14ac:dyDescent="0.3">
      <c r="A9" s="1">
        <v>45317</v>
      </c>
      <c r="B9" s="2" t="s">
        <v>75</v>
      </c>
      <c r="D9" s="27">
        <v>10000000</v>
      </c>
      <c r="E9" s="27">
        <f t="shared" si="0"/>
        <v>978003.83000000007</v>
      </c>
    </row>
    <row r="10" spans="1:6" x14ac:dyDescent="0.3">
      <c r="A10" s="1" t="s">
        <v>76</v>
      </c>
      <c r="B10" s="2" t="s">
        <v>71</v>
      </c>
      <c r="C10" s="27">
        <v>17571.13</v>
      </c>
      <c r="E10" s="27">
        <f t="shared" si="0"/>
        <v>995574.96000000008</v>
      </c>
    </row>
    <row r="11" spans="1:6" x14ac:dyDescent="0.3">
      <c r="A11" s="1">
        <v>45321</v>
      </c>
      <c r="B11" s="2" t="s">
        <v>65</v>
      </c>
      <c r="D11" s="27">
        <v>200000</v>
      </c>
      <c r="E11" s="27">
        <f t="shared" si="0"/>
        <v>795574.96000000008</v>
      </c>
    </row>
    <row r="12" spans="1:6" x14ac:dyDescent="0.3">
      <c r="A12" s="1">
        <v>45337</v>
      </c>
      <c r="B12" s="2" t="s">
        <v>65</v>
      </c>
      <c r="D12" s="27">
        <v>50000</v>
      </c>
      <c r="E12" s="27">
        <f t="shared" si="0"/>
        <v>745574.96000000008</v>
      </c>
    </row>
    <row r="13" spans="1:6" x14ac:dyDescent="0.3">
      <c r="A13" s="1">
        <v>45349</v>
      </c>
      <c r="B13" s="2" t="s">
        <v>62</v>
      </c>
      <c r="C13" s="27">
        <v>10000000</v>
      </c>
      <c r="D13" s="19"/>
      <c r="E13" s="27">
        <f t="shared" si="0"/>
        <v>10745574.960000001</v>
      </c>
    </row>
    <row r="14" spans="1:6" x14ac:dyDescent="0.3">
      <c r="A14" s="1">
        <v>45352</v>
      </c>
      <c r="B14" s="2" t="s">
        <v>71</v>
      </c>
      <c r="C14" s="27">
        <v>3159.47</v>
      </c>
      <c r="E14" s="27">
        <f t="shared" si="0"/>
        <v>10748734.430000002</v>
      </c>
    </row>
    <row r="15" spans="1:6" x14ac:dyDescent="0.3">
      <c r="A15" s="1">
        <v>45383</v>
      </c>
      <c r="B15" s="2" t="s">
        <v>71</v>
      </c>
      <c r="C15" s="27">
        <v>24189.65</v>
      </c>
      <c r="E15" s="27">
        <f t="shared" si="0"/>
        <v>10772924.080000002</v>
      </c>
    </row>
    <row r="16" spans="1:6" x14ac:dyDescent="0.3">
      <c r="A16" s="1">
        <v>45383</v>
      </c>
      <c r="B16" s="2" t="s">
        <v>72</v>
      </c>
      <c r="D16" s="27">
        <v>30</v>
      </c>
      <c r="E16" s="27">
        <f t="shared" si="0"/>
        <v>10772894.080000002</v>
      </c>
    </row>
    <row r="17" spans="1:5" x14ac:dyDescent="0.3">
      <c r="A17" s="1">
        <v>45383</v>
      </c>
      <c r="B17" s="2" t="s">
        <v>73</v>
      </c>
      <c r="C17" s="27">
        <v>30</v>
      </c>
      <c r="E17" s="27">
        <f t="shared" si="0"/>
        <v>10772924.080000002</v>
      </c>
    </row>
    <row r="18" spans="1:5" x14ac:dyDescent="0.3">
      <c r="A18" s="1">
        <v>45412</v>
      </c>
      <c r="B18" s="2" t="s">
        <v>65</v>
      </c>
      <c r="D18" s="27">
        <v>500000</v>
      </c>
      <c r="E18" s="36">
        <f t="shared" si="0"/>
        <v>10272924.080000002</v>
      </c>
    </row>
    <row r="19" spans="1:5" x14ac:dyDescent="0.3">
      <c r="A19" s="1">
        <v>45413</v>
      </c>
      <c r="B19" s="2" t="s">
        <v>71</v>
      </c>
      <c r="C19" s="27">
        <v>23434.53</v>
      </c>
      <c r="E19" s="36">
        <f t="shared" si="0"/>
        <v>10296358.610000001</v>
      </c>
    </row>
    <row r="20" spans="1:5" x14ac:dyDescent="0.3">
      <c r="A20" s="1">
        <v>45433</v>
      </c>
      <c r="B20" s="2" t="s">
        <v>77</v>
      </c>
      <c r="D20" s="27">
        <v>100000</v>
      </c>
      <c r="E20" s="37">
        <f t="shared" si="0"/>
        <v>10196358.610000001</v>
      </c>
    </row>
    <row r="21" spans="1:5" x14ac:dyDescent="0.3">
      <c r="A21" s="1">
        <v>45441</v>
      </c>
      <c r="B21" s="2" t="s">
        <v>78</v>
      </c>
      <c r="D21" s="27">
        <v>1500000</v>
      </c>
      <c r="E21" s="37">
        <f t="shared" si="0"/>
        <v>8696358.6100000013</v>
      </c>
    </row>
    <row r="22" spans="1:5" x14ac:dyDescent="0.3">
      <c r="A22" s="1">
        <v>45474</v>
      </c>
      <c r="B22" s="2" t="s">
        <v>71</v>
      </c>
      <c r="C22" s="27">
        <v>22765.05</v>
      </c>
      <c r="E22" s="37">
        <f t="shared" si="0"/>
        <v>8719123.660000002</v>
      </c>
    </row>
    <row r="23" spans="1:5" x14ac:dyDescent="0.3">
      <c r="A23" s="9">
        <v>45445</v>
      </c>
      <c r="B23" s="10" t="s">
        <v>71</v>
      </c>
      <c r="C23" s="27">
        <v>17888.5</v>
      </c>
      <c r="E23" s="37">
        <f t="shared" si="0"/>
        <v>8737012.160000002</v>
      </c>
    </row>
    <row r="24" spans="1:5" x14ac:dyDescent="0.3">
      <c r="A24" s="1">
        <v>45499</v>
      </c>
      <c r="B24" s="2" t="s">
        <v>65</v>
      </c>
      <c r="D24" s="27">
        <v>700000</v>
      </c>
      <c r="E24" s="37">
        <f t="shared" si="0"/>
        <v>8037012.160000002</v>
      </c>
    </row>
    <row r="25" spans="1:5" x14ac:dyDescent="0.3">
      <c r="A25" s="1">
        <v>45505</v>
      </c>
      <c r="B25" s="2" t="s">
        <v>71</v>
      </c>
      <c r="C25" s="27">
        <v>17579.78</v>
      </c>
      <c r="E25" s="37">
        <f t="shared" si="0"/>
        <v>8054591.9400000023</v>
      </c>
    </row>
    <row r="26" spans="1:5" x14ac:dyDescent="0.3">
      <c r="A26" s="1">
        <v>45536</v>
      </c>
      <c r="B26" s="2" t="s">
        <v>71</v>
      </c>
      <c r="C26" s="27">
        <v>16468.78</v>
      </c>
      <c r="E26" s="37">
        <f t="shared" si="0"/>
        <v>8071060.7200000025</v>
      </c>
    </row>
    <row r="27" spans="1:5" x14ac:dyDescent="0.3">
      <c r="A27" s="1">
        <v>45566</v>
      </c>
      <c r="B27" s="2" t="s">
        <v>71</v>
      </c>
      <c r="C27" s="27">
        <v>15249.01</v>
      </c>
      <c r="E27" s="37">
        <f t="shared" si="0"/>
        <v>8086309.7300000023</v>
      </c>
    </row>
    <row r="28" spans="1:5" x14ac:dyDescent="0.3">
      <c r="A28" s="1">
        <v>45594</v>
      </c>
      <c r="B28" s="2" t="s">
        <v>114</v>
      </c>
      <c r="D28" s="27">
        <v>2400000</v>
      </c>
      <c r="E28" s="37">
        <f t="shared" si="0"/>
        <v>5686309.7300000023</v>
      </c>
    </row>
    <row r="29" spans="1:5" x14ac:dyDescent="0.3">
      <c r="A29" s="1">
        <v>45597</v>
      </c>
      <c r="B29" s="2" t="s">
        <v>71</v>
      </c>
      <c r="C29" s="27">
        <v>13916.69</v>
      </c>
      <c r="E29" s="37">
        <f t="shared" si="0"/>
        <v>5700226.4200000027</v>
      </c>
    </row>
    <row r="30" spans="1:5" x14ac:dyDescent="0.3">
      <c r="A30" s="1">
        <v>45624</v>
      </c>
      <c r="B30" s="2" t="s">
        <v>128</v>
      </c>
      <c r="C30" s="27">
        <v>2400000</v>
      </c>
      <c r="E30" s="37">
        <f t="shared" si="0"/>
        <v>8100226.4200000027</v>
      </c>
    </row>
    <row r="31" spans="1:5" x14ac:dyDescent="0.3">
      <c r="A31" s="1">
        <v>45625</v>
      </c>
      <c r="B31" s="2" t="s">
        <v>114</v>
      </c>
      <c r="D31" s="27">
        <v>50000</v>
      </c>
      <c r="E31" s="37">
        <f t="shared" si="0"/>
        <v>8050226.4200000027</v>
      </c>
    </row>
    <row r="32" spans="1:5" x14ac:dyDescent="0.3">
      <c r="A32" s="1">
        <v>45627</v>
      </c>
      <c r="B32" s="2" t="s">
        <v>71</v>
      </c>
      <c r="C32" s="27">
        <v>9318.98</v>
      </c>
      <c r="E32" s="37">
        <f t="shared" si="0"/>
        <v>8059545.4000000032</v>
      </c>
    </row>
    <row r="33" spans="1:5" x14ac:dyDescent="0.3">
      <c r="A33" s="1">
        <v>45637</v>
      </c>
      <c r="B33" s="10" t="s">
        <v>114</v>
      </c>
      <c r="D33" s="27">
        <v>50000</v>
      </c>
      <c r="E33" s="37">
        <f t="shared" si="0"/>
        <v>8009545.4000000032</v>
      </c>
    </row>
    <row r="34" spans="1:5" x14ac:dyDescent="0.3">
      <c r="A34" s="1">
        <v>45643</v>
      </c>
      <c r="B34" s="2" t="s">
        <v>114</v>
      </c>
      <c r="D34" s="27">
        <v>4236193.47</v>
      </c>
      <c r="E34" s="37">
        <f t="shared" si="0"/>
        <v>3773351.9300000034</v>
      </c>
    </row>
    <row r="35" spans="1:5" x14ac:dyDescent="0.3">
      <c r="A35" s="1">
        <v>45646</v>
      </c>
      <c r="B35" s="2" t="s">
        <v>149</v>
      </c>
      <c r="C35" s="27">
        <v>5000000</v>
      </c>
      <c r="E35" s="37">
        <f t="shared" si="0"/>
        <v>8773351.9300000034</v>
      </c>
    </row>
    <row r="36" spans="1:5" x14ac:dyDescent="0.3">
      <c r="A36" s="1"/>
      <c r="E36" s="36"/>
    </row>
    <row r="37" spans="1:5" x14ac:dyDescent="0.3">
      <c r="A37" s="1"/>
      <c r="E37" s="36"/>
    </row>
    <row r="38" spans="1:5" x14ac:dyDescent="0.3">
      <c r="A38" s="1"/>
      <c r="E38" s="36"/>
    </row>
    <row r="39" spans="1:5" x14ac:dyDescent="0.3">
      <c r="A39" s="1"/>
      <c r="E39" s="36"/>
    </row>
    <row r="40" spans="1:5" x14ac:dyDescent="0.3">
      <c r="A40" s="1"/>
      <c r="E40" s="36"/>
    </row>
    <row r="41" spans="1:5" x14ac:dyDescent="0.3">
      <c r="A41" s="1"/>
      <c r="D41" s="19"/>
      <c r="E41" s="36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zoomScale="105" zoomScaleNormal="105" workbookViewId="0">
      <selection activeCell="A10" sqref="A10"/>
    </sheetView>
  </sheetViews>
  <sheetFormatPr baseColWidth="10" defaultColWidth="11" defaultRowHeight="14.4" x14ac:dyDescent="0.3"/>
  <cols>
    <col min="1" max="1" width="11" style="22"/>
    <col min="2" max="2" width="31.5546875" style="22" customWidth="1"/>
    <col min="3" max="4" width="13.109375" style="19" customWidth="1"/>
    <col min="5" max="5" width="11" style="22"/>
    <col min="6" max="6" width="3.6640625" style="22" customWidth="1"/>
    <col min="7" max="7" width="17.6640625" customWidth="1"/>
    <col min="8" max="8" width="2.33203125" style="22" customWidth="1"/>
    <col min="9" max="9" width="22.44140625" style="22" customWidth="1"/>
    <col min="10" max="16384" width="11" style="22"/>
  </cols>
  <sheetData>
    <row r="1" spans="1:9" x14ac:dyDescent="0.3">
      <c r="A1" s="23"/>
      <c r="B1" s="24" t="s">
        <v>194</v>
      </c>
      <c r="C1" s="25"/>
      <c r="D1" s="25"/>
      <c r="E1" s="26">
        <v>4000000</v>
      </c>
    </row>
    <row r="2" spans="1:9" customFormat="1" x14ac:dyDescent="0.3"/>
    <row r="3" spans="1:9" x14ac:dyDescent="0.3">
      <c r="A3" s="28" t="s">
        <v>2</v>
      </c>
      <c r="B3" s="29" t="s">
        <v>3</v>
      </c>
      <c r="C3" s="30" t="s">
        <v>4</v>
      </c>
      <c r="D3" s="30" t="s">
        <v>5</v>
      </c>
      <c r="E3" s="30" t="s">
        <v>6</v>
      </c>
      <c r="I3" s="19"/>
    </row>
    <row r="4" spans="1:9" x14ac:dyDescent="0.3">
      <c r="A4" s="31"/>
      <c r="B4" s="32" t="s">
        <v>86</v>
      </c>
      <c r="C4" s="36"/>
      <c r="D4" s="36"/>
      <c r="E4" s="36">
        <v>0</v>
      </c>
    </row>
    <row r="5" spans="1:9" x14ac:dyDescent="0.3">
      <c r="A5" s="33">
        <v>45490</v>
      </c>
      <c r="B5" s="10" t="s">
        <v>70</v>
      </c>
      <c r="D5" s="36">
        <v>1022.22</v>
      </c>
      <c r="E5" s="36">
        <f t="shared" ref="E5:E8" si="0">E4+C5-D5</f>
        <v>-1022.22</v>
      </c>
      <c r="I5" s="19"/>
    </row>
    <row r="6" spans="1:9" x14ac:dyDescent="0.3">
      <c r="A6" s="34">
        <v>45498</v>
      </c>
      <c r="B6" s="22" t="s">
        <v>62</v>
      </c>
      <c r="C6" s="22">
        <v>1022.22</v>
      </c>
      <c r="D6" s="22"/>
      <c r="E6" s="36">
        <f t="shared" si="0"/>
        <v>0</v>
      </c>
    </row>
    <row r="7" spans="1:9" x14ac:dyDescent="0.3">
      <c r="A7" s="33">
        <v>45582</v>
      </c>
      <c r="B7" s="22" t="s">
        <v>70</v>
      </c>
      <c r="C7" s="22"/>
      <c r="D7" s="22">
        <v>1023.08</v>
      </c>
      <c r="E7" s="36">
        <f t="shared" si="0"/>
        <v>-1023.08</v>
      </c>
    </row>
    <row r="8" spans="1:9" x14ac:dyDescent="0.3">
      <c r="A8" s="33">
        <v>45643</v>
      </c>
      <c r="B8" s="22" t="s">
        <v>62</v>
      </c>
      <c r="C8" s="22">
        <v>1023.08</v>
      </c>
      <c r="D8" s="22"/>
      <c r="E8" s="36">
        <f t="shared" si="0"/>
        <v>0</v>
      </c>
    </row>
    <row r="9" spans="1:9" x14ac:dyDescent="0.3">
      <c r="A9" s="33"/>
      <c r="C9" s="22"/>
      <c r="D9" s="22"/>
    </row>
    <row r="10" spans="1:9" x14ac:dyDescent="0.3">
      <c r="C10" s="22"/>
      <c r="D10" s="22"/>
    </row>
    <row r="11" spans="1:9" x14ac:dyDescent="0.3">
      <c r="C11" s="22"/>
      <c r="D11" s="22"/>
    </row>
    <row r="12" spans="1:9" x14ac:dyDescent="0.3">
      <c r="C12" s="22"/>
      <c r="D12" s="22"/>
    </row>
    <row r="13" spans="1:9" x14ac:dyDescent="0.3">
      <c r="C13" s="22"/>
      <c r="D13" s="22"/>
    </row>
    <row r="14" spans="1:9" x14ac:dyDescent="0.3">
      <c r="C14" s="22"/>
      <c r="D14" s="22"/>
    </row>
    <row r="15" spans="1:9" x14ac:dyDescent="0.3">
      <c r="C15" s="22"/>
      <c r="D15" s="22"/>
    </row>
    <row r="16" spans="1:9" x14ac:dyDescent="0.3">
      <c r="C16" s="22"/>
      <c r="D16" s="22"/>
    </row>
    <row r="17" spans="7:7" s="22" customFormat="1" x14ac:dyDescent="0.3">
      <c r="G17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3102 TESOR 00500</vt:lpstr>
      <vt:lpstr>0756 NÓMINA</vt:lpstr>
      <vt:lpstr>8286 estrella</vt:lpstr>
      <vt:lpstr>8099 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jsgefin</dc:creator>
  <cp:lastModifiedBy>usuario</cp:lastModifiedBy>
  <dcterms:created xsi:type="dcterms:W3CDTF">2024-09-10T09:52:48Z</dcterms:created>
  <dcterms:modified xsi:type="dcterms:W3CDTF">2025-02-03T12:44:59Z</dcterms:modified>
</cp:coreProperties>
</file>